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AIO2\Desktop\2019\Szkoła\271.3.2019.PN - rok 2020\Żywność\"/>
    </mc:Choice>
  </mc:AlternateContent>
  <bookViews>
    <workbookView xWindow="0" yWindow="0" windowWidth="15450" windowHeight="112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I80" i="1" s="1"/>
  <c r="G101" i="1" l="1"/>
  <c r="I101" i="1" s="1"/>
  <c r="G17" i="1"/>
  <c r="I17" i="1" s="1"/>
  <c r="G16" i="1"/>
  <c r="I16" i="1" s="1"/>
  <c r="G137" i="1"/>
  <c r="I137" i="1" s="1"/>
  <c r="G127" i="1"/>
  <c r="I127" i="1" s="1"/>
  <c r="G126" i="1"/>
  <c r="I126" i="1" s="1"/>
  <c r="G82" i="1"/>
  <c r="I82" i="1" s="1"/>
  <c r="G120" i="1"/>
  <c r="I120" i="1" s="1"/>
  <c r="G119" i="1"/>
  <c r="I119" i="1" s="1"/>
  <c r="G118" i="1"/>
  <c r="I118" i="1" s="1"/>
  <c r="G115" i="1"/>
  <c r="I115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5" i="1"/>
  <c r="I125" i="1" s="1"/>
  <c r="G123" i="1"/>
  <c r="I123" i="1" s="1"/>
  <c r="G122" i="1"/>
  <c r="I122" i="1" s="1"/>
  <c r="G121" i="1"/>
  <c r="I121" i="1" s="1"/>
  <c r="G117" i="1"/>
  <c r="I117" i="1" s="1"/>
  <c r="G116" i="1"/>
  <c r="I116" i="1" s="1"/>
  <c r="G114" i="1"/>
  <c r="I114" i="1" s="1"/>
  <c r="G113" i="1"/>
  <c r="I113" i="1" s="1"/>
  <c r="G112" i="1"/>
  <c r="I112" i="1" s="1"/>
  <c r="G111" i="1"/>
  <c r="I111" i="1" s="1"/>
  <c r="G110" i="1"/>
  <c r="I110" i="1" s="1"/>
  <c r="G96" i="1"/>
  <c r="I96" i="1" s="1"/>
  <c r="G73" i="1"/>
  <c r="I73" i="1" s="1"/>
  <c r="G108" i="1"/>
  <c r="I108" i="1" s="1"/>
  <c r="G109" i="1"/>
  <c r="I109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0" i="1"/>
  <c r="I100" i="1" s="1"/>
  <c r="G99" i="1"/>
  <c r="I99" i="1" s="1"/>
  <c r="G98" i="1"/>
  <c r="I98" i="1" s="1"/>
  <c r="G97" i="1"/>
  <c r="I97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1" i="1"/>
  <c r="I81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5" i="1"/>
  <c r="I15" i="1" s="1"/>
  <c r="G14" i="1"/>
  <c r="I14" i="1" s="1"/>
  <c r="G13" i="1"/>
  <c r="I13" i="1" s="1"/>
  <c r="G12" i="1"/>
  <c r="I12" i="1" s="1"/>
  <c r="I151" i="1" l="1"/>
</calcChain>
</file>

<file path=xl/sharedStrings.xml><?xml version="1.0" encoding="utf-8"?>
<sst xmlns="http://schemas.openxmlformats.org/spreadsheetml/2006/main" count="574" uniqueCount="375">
  <si>
    <t xml:space="preserve">                                                                                                                              OPIS PRZEDMIOTU ZAMÓWIENIA/</t>
  </si>
  <si>
    <t xml:space="preserve">                                                                                                                            FORMULARZ OFERTOWO – CENOWY</t>
  </si>
  <si>
    <t xml:space="preserve">                                                                                                                 (CZĘŚĆ SZCZEGÓŁOWA)</t>
  </si>
  <si>
    <r>
      <t xml:space="preserve">                                                                                                                 w zakresie dotyczącym </t>
    </r>
    <r>
      <rPr>
        <b/>
        <u/>
        <sz val="14"/>
        <color rgb="FF000000"/>
        <rFont val="Times New Roman"/>
        <family val="1"/>
        <charset val="238"/>
      </rPr>
      <t>Zadania nr 1</t>
    </r>
    <r>
      <rPr>
        <b/>
        <sz val="14"/>
        <color rgb="FF000000"/>
        <rFont val="Times New Roman"/>
        <family val="1"/>
        <charset val="238"/>
      </rPr>
      <t xml:space="preserve"> /</t>
    </r>
    <r>
      <rPr>
        <b/>
        <u/>
        <sz val="14"/>
        <color rgb="FF000000"/>
        <rFont val="Times New Roman"/>
        <family val="1"/>
        <charset val="238"/>
      </rPr>
      <t>Część nr 1</t>
    </r>
  </si>
  <si>
    <t>Grupa I – Cukier i produkty pokrewne; produkty przemiału ziarna i skrobi; produkty z ciasta makaronowego; kawa herbata i kakao; proszek do pieczenia; drożdże; przyprawy i przyprawy korzenne; warzywa konserwowe lub puszkowane; oleje i tłuszcze zwierzęce i roślinne; produkty strączkowe; dżemy; marmolady;  owoce suszone i orzechy; sucharki herbatniki i produkty ciastkarskie; chleb tostowy; soki owocowe;  przeciery owocowe;  woda mineralna; warzywa, owoce-mrożonki; produkty mleczarskie i przetwory spożywcze homogenizowane</t>
  </si>
  <si>
    <t>Lp.</t>
  </si>
  <si>
    <t>Nazwa artykułu</t>
  </si>
  <si>
    <t>Kod CPV</t>
  </si>
  <si>
    <t>Jedn.</t>
  </si>
  <si>
    <t>miary</t>
  </si>
  <si>
    <t>Ilość</t>
  </si>
  <si>
    <t>szacunkowa</t>
  </si>
  <si>
    <t>Cena jednostkowa</t>
  </si>
  <si>
    <t>netto</t>
  </si>
  <si>
    <t>Wartość netto</t>
  </si>
  <si>
    <t>Vat %</t>
  </si>
  <si>
    <t>Wartość brutto</t>
  </si>
  <si>
    <t>Cukier i produkty pokrewne; produkty przemiału ziarna i skrobi; produkty z ciasta makaronowego; kawa herbata i kakao; proszek do pieczenia; drożdże</t>
  </si>
  <si>
    <t>1.</t>
  </si>
  <si>
    <t>Cukier biały 1kg</t>
  </si>
  <si>
    <t>15830000-5</t>
  </si>
  <si>
    <t>szt</t>
  </si>
  <si>
    <t>3.</t>
  </si>
  <si>
    <t>4.</t>
  </si>
  <si>
    <t>5.</t>
  </si>
  <si>
    <t>Mąka pszenna typ 450 1 kg</t>
  </si>
  <si>
    <t>15612100-2</t>
  </si>
  <si>
    <t>kg</t>
  </si>
  <si>
    <t>Mąka ziemniaczana 1 kg</t>
  </si>
  <si>
    <t>15613100-9</t>
  </si>
  <si>
    <t>8.</t>
  </si>
  <si>
    <t>Kasza manna 1kg</t>
  </si>
  <si>
    <t>15613300-1</t>
  </si>
  <si>
    <t>9.</t>
  </si>
  <si>
    <t>Ryż  długoziarnisty  1kg</t>
  </si>
  <si>
    <t>15614100-6</t>
  </si>
  <si>
    <t>10.</t>
  </si>
  <si>
    <t>Ryż brązowy 1kg</t>
  </si>
  <si>
    <t>11.</t>
  </si>
  <si>
    <t>Kasza Kus Kus 400 g</t>
  </si>
  <si>
    <t>12.</t>
  </si>
  <si>
    <t>Kasza gryczana biała 350g</t>
  </si>
  <si>
    <t>13.</t>
  </si>
  <si>
    <t>Kasza jaglana 1 kg</t>
  </si>
  <si>
    <t xml:space="preserve">szt. </t>
  </si>
  <si>
    <t>14.</t>
  </si>
  <si>
    <t>Płatki kukurydziane typu Corn Flakes 1kg lub „równoważne”</t>
  </si>
  <si>
    <t>15613311-1</t>
  </si>
  <si>
    <t>15.</t>
  </si>
  <si>
    <t>Płatki ryżowe 180 g</t>
  </si>
  <si>
    <t>15614000-5</t>
  </si>
  <si>
    <t>16.</t>
  </si>
  <si>
    <t>Kasza kukurydziana 400g</t>
  </si>
  <si>
    <t>15820000-2 </t>
  </si>
  <si>
    <t>17.</t>
  </si>
  <si>
    <t>Płatki owsiane 400g</t>
  </si>
  <si>
    <t>15613380-5</t>
  </si>
  <si>
    <t>18.</t>
  </si>
  <si>
    <t>Sól jodowana 1kg</t>
  </si>
  <si>
    <t>15872400-5</t>
  </si>
  <si>
    <t>19.</t>
  </si>
  <si>
    <t>15850000-1</t>
  </si>
  <si>
    <t>20.</t>
  </si>
  <si>
    <t>Makaron muszelka mała 1kg</t>
  </si>
  <si>
    <t>21.</t>
  </si>
  <si>
    <t>Makaron typu  Grandine              ( kuleczki) 3kg Knorr lub równoważny</t>
  </si>
  <si>
    <t>Makaron świderki 2 kg typu Lubella ,,lub równoważny”</t>
  </si>
  <si>
    <t>Makaron zacierka 250g</t>
  </si>
  <si>
    <t>Makaron rurka cięta 500 g typu Lubella lub „ równoważny”</t>
  </si>
  <si>
    <t>15851111-2</t>
  </si>
  <si>
    <t>szt.</t>
  </si>
  <si>
    <t>Makaron wstążki ze szpinakiem „ zielony” 500 g</t>
  </si>
  <si>
    <t>15851110-2</t>
  </si>
  <si>
    <t>15860000-4</t>
  </si>
  <si>
    <t>Kakao naturalne w proszku 150g</t>
  </si>
  <si>
    <t>15840000-8</t>
  </si>
  <si>
    <t>15899000-6</t>
  </si>
  <si>
    <t>Drożdże świeże typu Babuni 100 g lub „równoważne”</t>
  </si>
  <si>
    <t>15898000-9</t>
  </si>
  <si>
    <t>15870000-7</t>
  </si>
  <si>
    <t>15871000-7</t>
  </si>
  <si>
    <t>Liść laurowy 100g</t>
  </si>
  <si>
    <t>Ziele angielskie 20g</t>
  </si>
  <si>
    <t>Rozmaryn 15g</t>
  </si>
  <si>
    <t>Lubczyk 10g</t>
  </si>
  <si>
    <t>Tymianek 200g</t>
  </si>
  <si>
    <t>Kurkuma 20g</t>
  </si>
  <si>
    <t>Curry 20g</t>
  </si>
  <si>
    <t>Goździki 10g</t>
  </si>
  <si>
    <t>Cynamon 15g</t>
  </si>
  <si>
    <t>Jałowiec 15g</t>
  </si>
  <si>
    <t>Czosnek granulowany 20g</t>
  </si>
  <si>
    <t>Gałka muszkatołowa 15 g</t>
  </si>
  <si>
    <t>15872500-6</t>
  </si>
  <si>
    <t>Zioła prowansalskie 10 g</t>
  </si>
  <si>
    <t>15872000-1</t>
  </si>
  <si>
    <t>15331400-1</t>
  </si>
  <si>
    <t>Kukurydza konserwowa 400g (puszka)</t>
  </si>
  <si>
    <t>Fasola konserwowa czerwona w puszcze 400g</t>
  </si>
  <si>
    <t>Fasola konserwowa biała  w puszcze 400g</t>
  </si>
  <si>
    <t>15331425-2</t>
  </si>
  <si>
    <t>Pomidor cały b/s puszka 400g</t>
  </si>
  <si>
    <t>15331423-8</t>
  </si>
  <si>
    <t>Ananas kawałki 320g</t>
  </si>
  <si>
    <t>03222112-1</t>
  </si>
  <si>
    <t>Brzoskwinia puszka 480g</t>
  </si>
  <si>
    <t>03222332-9</t>
  </si>
  <si>
    <t>Sos pomidorowy 1l</t>
  </si>
  <si>
    <t>15331428-3</t>
  </si>
  <si>
    <t>Ketchup typu Białuty 250g łagodny lub „równoważny”</t>
  </si>
  <si>
    <t>15871000-4</t>
  </si>
  <si>
    <t>Majonez dekoracyjny typu Winiary 700g  lub „równoważny”</t>
  </si>
  <si>
    <t>15871273-8</t>
  </si>
  <si>
    <t>Barszcz biały w butelce  480 ml</t>
  </si>
  <si>
    <t>15891000-0</t>
  </si>
  <si>
    <t>Musztarda 1kg</t>
  </si>
  <si>
    <t>15871250-1</t>
  </si>
  <si>
    <t>03221110-0</t>
  </si>
  <si>
    <t>01121220-9</t>
  </si>
  <si>
    <t>03212212-9</t>
  </si>
  <si>
    <t>03212211-2</t>
  </si>
  <si>
    <t>Olej roślinny rzepakowy 1l</t>
  </si>
  <si>
    <t>15411100-3</t>
  </si>
  <si>
    <t>Oliwa z oliwek 0,5 l</t>
  </si>
  <si>
    <t>15411110-6</t>
  </si>
  <si>
    <t>15332291-0</t>
  </si>
  <si>
    <t>15332296-5</t>
  </si>
  <si>
    <t>15332292-7</t>
  </si>
  <si>
    <t>15332293-4</t>
  </si>
  <si>
    <t>15332295-8</t>
  </si>
  <si>
    <t>Marmolada wieloowocowa 1kg</t>
  </si>
  <si>
    <t>15332230-5</t>
  </si>
  <si>
    <t>Miód naturalny 370g</t>
  </si>
  <si>
    <t>03142100-9</t>
  </si>
  <si>
    <t>Rodzynki  typu sułtanki 0,5 kg lub „równoważne”</t>
  </si>
  <si>
    <t>15332410-1</t>
  </si>
  <si>
    <t xml:space="preserve">Żurawina suszona 100g </t>
  </si>
  <si>
    <t>Śliwki suszone 0,5 kg</t>
  </si>
  <si>
    <t>Płatki migdałowe 0,5 kg</t>
  </si>
  <si>
    <t>Słonecznik łuskany nie solony 100g</t>
  </si>
  <si>
    <t>03111300-5</t>
  </si>
  <si>
    <t>15890000-3</t>
  </si>
  <si>
    <t>Chrupki kukurydziane 110g</t>
  </si>
  <si>
    <t>Wafle suche 150g</t>
  </si>
  <si>
    <t>Ciastka maślane 1 kg</t>
  </si>
  <si>
    <t>15820000-2</t>
  </si>
  <si>
    <t>Ciastka owsiane 1kg</t>
  </si>
  <si>
    <t>Herbatniki 100g</t>
  </si>
  <si>
    <t>Wafle ryżowe 130g</t>
  </si>
  <si>
    <t>Słomka ptysiowa 1kg</t>
  </si>
  <si>
    <t>Biszkopty 225g</t>
  </si>
  <si>
    <t>Chleb tostowy 500g</t>
  </si>
  <si>
    <t>15821110-3</t>
  </si>
  <si>
    <t>Baton bez czekolady 39 g</t>
  </si>
  <si>
    <t>15842300-5</t>
  </si>
  <si>
    <t>15321000-4 </t>
  </si>
  <si>
    <t>Mus owocowy w saszetkach 200 ml</t>
  </si>
  <si>
    <t>15332270-7</t>
  </si>
  <si>
    <t>Woda mineralna niegazowana 0,5 l</t>
  </si>
  <si>
    <t>15981000-8</t>
  </si>
  <si>
    <t>15331170-9</t>
  </si>
  <si>
    <t>Brokuły 2,5 kg</t>
  </si>
  <si>
    <t>Marchew krojona 2,5kg</t>
  </si>
  <si>
    <t>Szpinak rozdrobniony 450g</t>
  </si>
  <si>
    <t xml:space="preserve">15331170-9 </t>
  </si>
  <si>
    <t>Mieszanka kompotowa 4 składnikowa 2,5kg</t>
  </si>
  <si>
    <t>15300000-1</t>
  </si>
  <si>
    <t>Włoszczyzna paski 2,5 kg typu Hortex  lub „równoważny”</t>
  </si>
  <si>
    <t>Groszek zielony mrożony typu Hortex lub „ równoważny” 2,5 kg</t>
  </si>
  <si>
    <t>Buraczki puree typu  Hortex 450g lub  „równoważny”</t>
  </si>
  <si>
    <t>Mieszanka warzyw 2,5 kg typu Hortex   lub „równoważny”</t>
  </si>
  <si>
    <t>Mleko pełnotłuste 3,2%  karton 1l</t>
  </si>
  <si>
    <t>15511500-8</t>
  </si>
  <si>
    <t>Śmietana 18% -400g</t>
  </si>
  <si>
    <t>15512000-0</t>
  </si>
  <si>
    <t>Jogurt naturalny gęsty (grecki) 1 kg</t>
  </si>
  <si>
    <t>15551310-1</t>
  </si>
  <si>
    <t>Jogurt owocowy 125 g typu Jogobella lub „ równoważny”</t>
  </si>
  <si>
    <t>15551320-4</t>
  </si>
  <si>
    <t>15500000-3</t>
  </si>
  <si>
    <t xml:space="preserve">Serki kanapkowe typu Hochland 150g  ( 4 smaki: naturalny, ze szczypiorkiem, szynką, ogórkowy) lub „ Równoważny”) </t>
  </si>
  <si>
    <t>15871274-5</t>
  </si>
  <si>
    <t xml:space="preserve">Masło 82% - 200g </t>
  </si>
  <si>
    <t>15530000-2</t>
  </si>
  <si>
    <t>Ser biały twarogowy 250g</t>
  </si>
  <si>
    <t>15542100-0</t>
  </si>
  <si>
    <t>Ser żółty typu Gouda plastry 1 kg lub „ równoważny”</t>
  </si>
  <si>
    <t>15544000-3</t>
  </si>
  <si>
    <t>Margaryna 250 g</t>
  </si>
  <si>
    <t>15431000-8</t>
  </si>
  <si>
    <t>Serek waniliowy 200 g</t>
  </si>
  <si>
    <t xml:space="preserve">szt </t>
  </si>
  <si>
    <t>Serek typu Danio 140 g lub „ równoważny”</t>
  </si>
  <si>
    <t>Serek typu Wiejski Piątnica 0,50 kg lub „ równoważny”</t>
  </si>
  <si>
    <t>Makaron nitki Goliard 250g lub " równoważny"</t>
  </si>
  <si>
    <t>Makaron Stelline (gwiazdki) 3kg typu Knorr lub "równoważny"</t>
  </si>
  <si>
    <t xml:space="preserve"> Makaron spaghetti 500g typu Lubella lub "równoważny"</t>
  </si>
  <si>
    <t>Makaron łazanka 500g typu Lubella lub "równowany"</t>
  </si>
  <si>
    <t>Makaron kolorowy świderki 3 kg Knorr lub "równoważny"</t>
  </si>
  <si>
    <t>Makaron kolanka z falbanką 500 g typu Lubella lub "równoważny"</t>
  </si>
  <si>
    <t>Herbata czarna ekspresowa 120 g (Saga lub "równoważna)</t>
  </si>
  <si>
    <t>Herbata ziołowa miętowa eksprespowa 40 g</t>
  </si>
  <si>
    <t>Herbata czarna owocowa 34 g ( żurawinowa, wiśniowa, malinowa, owoce leśne)</t>
  </si>
  <si>
    <t>Przyprawy i przyprawy korzenne; warzywa konserwowelub puszkowane; produkty strączkowe; oleje i tłuszcze zwierzęce i roślinne ; dżemy; marmolady; owoce suszone i orzechy; suchrki; herbatniki i produkty ciastkarskie; przeciery owocowe; woda mineralna</t>
  </si>
  <si>
    <t>Papryka mielona słodka  20g</t>
  </si>
  <si>
    <t>Majeranek  otarty 150g</t>
  </si>
  <si>
    <t>Groszek konserwowy 400g (puszka)</t>
  </si>
  <si>
    <t>Koncentrat pomidorowy 190 g Łowicz lub "równoważny"</t>
  </si>
  <si>
    <t>Buraki konserwowe wiórki 1,6 kg typu Rolnik lub "równoważny"</t>
  </si>
  <si>
    <t>Dżem jagodowy 280g</t>
  </si>
  <si>
    <t>Wiórki kokosowe 300g</t>
  </si>
  <si>
    <t>Baton frupp owocowy ( 3 rodzaje) 10 g lub "równoważny"</t>
  </si>
  <si>
    <t>Sok pomarańczowy 1 l</t>
  </si>
  <si>
    <t>15321000-4</t>
  </si>
  <si>
    <t>Sok jabłkowy 1l</t>
  </si>
  <si>
    <t xml:space="preserve">Sok czarna porzeczka 1l </t>
  </si>
  <si>
    <t>Soczek wosanka 200 ml</t>
  </si>
  <si>
    <t>Passata pomidorowa 1l</t>
  </si>
  <si>
    <t>Warzywa owoce - mrożonki</t>
  </si>
  <si>
    <t>Fasola szparagowa żółta 2,5 kg</t>
  </si>
  <si>
    <t xml:space="preserve">Fasola szparagowa zielona 2,5 kg </t>
  </si>
  <si>
    <t>Kalafior 2,5 kg</t>
  </si>
  <si>
    <t>Produkty mleczarskie i przetwory spożywcze homogenizowane</t>
  </si>
  <si>
    <t>1561210-2</t>
  </si>
  <si>
    <t>Kasza jęczmienna wiejska 1 kg</t>
  </si>
  <si>
    <t>1561310-9</t>
  </si>
  <si>
    <t>Morele suszone 0,5 kg</t>
  </si>
  <si>
    <t>15893000-4</t>
  </si>
  <si>
    <t xml:space="preserve">  Załącznik Nr 6a</t>
  </si>
  <si>
    <t>Pieprz czarny  mielony 20 g</t>
  </si>
  <si>
    <t>Oregano 10g</t>
  </si>
  <si>
    <t>Bazylia suszona 10 g</t>
  </si>
  <si>
    <t>Ketchup typu Białuty 750g łagodny lub „równoważny”</t>
  </si>
  <si>
    <t>Chrzan tarty 900 ml</t>
  </si>
  <si>
    <t>Soczewica 5 kg</t>
  </si>
  <si>
    <t>Ciecierzyca 5 kg</t>
  </si>
  <si>
    <t>Dżem wiśniowy 280g</t>
  </si>
  <si>
    <t>Dżem z czarnej porzeczki 280g</t>
  </si>
  <si>
    <t>Dżem brzoskwiniowy 280g</t>
  </si>
  <si>
    <t>Dżem truskawkowy 280g</t>
  </si>
  <si>
    <t>Chipsy owocowe suszone 40 g</t>
  </si>
  <si>
    <t>Truskawki mrożone 450 g</t>
  </si>
  <si>
    <t>Śliwki mrożone 450 kg</t>
  </si>
  <si>
    <t>Cukier puder 400g</t>
  </si>
  <si>
    <t>Proszek do pieczenia typu dr Oetker 30g lub „równoważny”</t>
  </si>
  <si>
    <t>Kawa zbożowa 1 kg</t>
  </si>
  <si>
    <t>Cukier waniliowy 32 g</t>
  </si>
  <si>
    <t>Imbir mielony  15g</t>
  </si>
  <si>
    <t>Groch łuskany 5 kg</t>
  </si>
  <si>
    <t>Krakersy (zwierzaki) 125 g</t>
  </si>
  <si>
    <t>Makaron razowy świderki 400g</t>
  </si>
  <si>
    <t>2.</t>
  </si>
  <si>
    <t>7.</t>
  </si>
  <si>
    <t>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</si>
  <si>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</si>
  <si>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</si>
  <si>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</si>
  <si>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</si>
  <si>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</si>
  <si>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</si>
  <si>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</si>
  <si>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</si>
  <si>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</si>
  <si>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</si>
  <si>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</si>
  <si>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</si>
  <si>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</si>
  <si>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</si>
  <si>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</si>
  <si>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</si>
  <si>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</si>
  <si>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</si>
  <si>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</si>
  <si>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</si>
  <si>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</si>
  <si>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</si>
  <si>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</si>
  <si>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</si>
  <si>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</si>
  <si>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</si>
  <si>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</si>
  <si>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</si>
  <si>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</si>
  <si>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</si>
  <si>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</si>
  <si>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</si>
  <si>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</si>
  <si>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</si>
  <si>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</si>
  <si>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</si>
  <si>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</si>
  <si>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</si>
  <si>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</si>
  <si>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</si>
  <si>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</si>
  <si>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</si>
  <si>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</si>
  <si>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</si>
  <si>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</si>
  <si>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</si>
  <si>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</si>
  <si>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</si>
  <si>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</si>
  <si>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</si>
  <si>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</si>
  <si>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</si>
  <si>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</si>
  <si>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</si>
  <si>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</si>
  <si>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</si>
  <si>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</si>
  <si>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</si>
  <si>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</si>
  <si>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</si>
  <si>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</si>
  <si>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</si>
  <si>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</si>
  <si>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</si>
  <si>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</si>
  <si>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</si>
  <si>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</si>
  <si>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</si>
  <si>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</si>
  <si>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</si>
  <si>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</si>
  <si>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</si>
  <si>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</si>
  <si>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</si>
  <si>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</si>
  <si>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</si>
  <si>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</si>
  <si>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</si>
  <si>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</si>
  <si>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</si>
  <si>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</si>
  <si>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</si>
  <si>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</si>
  <si>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</si>
  <si>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</si>
  <si>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</si>
  <si>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</si>
  <si>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</si>
  <si>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</si>
  <si>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</si>
  <si>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</si>
  <si>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</si>
  <si>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</si>
  <si>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</si>
  <si>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</si>
  <si>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</si>
  <si>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</si>
  <si>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</si>
  <si>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</si>
  <si>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</si>
  <si>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</si>
  <si>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</si>
  <si>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</si>
  <si>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</si>
  <si>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</si>
  <si>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</si>
  <si>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</si>
  <si>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</si>
  <si>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</si>
  <si>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</si>
  <si>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</si>
  <si>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</si>
  <si>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</si>
  <si>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 xml:space="preserve"> Ogółem wartość brutto:</t>
  </si>
  <si>
    <t xml:space="preserve">                                                                                                 </t>
  </si>
  <si>
    <t>…………………………………………....</t>
  </si>
  <si>
    <t>………………………………..……………………..</t>
  </si>
  <si>
    <t>Data i miejsce sporządzenia</t>
  </si>
  <si>
    <t>Podpis i pieczęć osoby upoważnionej</t>
  </si>
  <si>
    <t>………………………………………………………………………………………………………………………………………………………… zł</t>
  </si>
  <si>
    <t>Wartość ogółem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</si>
</sst>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/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 applyProtection="1">
      <alignment vertical="center" wrapText="1"/>
      <protection locked="0"/>
    </xf>
    <xf numFmtId="9" fontId="7" fillId="0" borderId="1" xfId="0" applyNumberFormat="1" applyFont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selection activeCell="F13" sqref="F13"/>
    </sheetView>
  </sheetViews>
  <sheetFormatPr defaultRowHeight="15" x14ac:dyDescent="0.25"/>
  <cols>
    <col min="1" max="1" width="5.28515625" customWidth="1"/>
    <col min="2" max="2" width="33.140625" customWidth="1"/>
    <col min="3" max="3" width="14.7109375" customWidth="1"/>
    <col min="4" max="4" width="8.5703125" customWidth="1"/>
    <col min="5" max="5" width="12.7109375" customWidth="1"/>
    <col min="6" max="6" width="12.42578125" customWidth="1"/>
    <col min="7" max="7" width="13.85546875" customWidth="1"/>
    <col min="8" max="8" width="11.7109375" customWidth="1"/>
    <col min="9" max="9" width="18.7109375" customWidth="1"/>
  </cols>
  <sheetData>
    <row r="1" spans="1:9" ht="22.5" x14ac:dyDescent="0.3">
      <c r="A1" s="1"/>
      <c r="H1" s="2" t="s">
        <v>228</v>
      </c>
    </row>
    <row r="2" spans="1:9" ht="18.75" x14ac:dyDescent="0.25">
      <c r="A2" s="3" t="s">
        <v>0</v>
      </c>
    </row>
    <row r="3" spans="1:9" ht="18.75" x14ac:dyDescent="0.25">
      <c r="A3" s="3" t="s">
        <v>1</v>
      </c>
    </row>
    <row r="4" spans="1:9" ht="18.75" x14ac:dyDescent="0.25">
      <c r="A4" s="3" t="s">
        <v>2</v>
      </c>
    </row>
    <row r="5" spans="1:9" ht="18.75" x14ac:dyDescent="0.25">
      <c r="A5" s="3" t="s">
        <v>3</v>
      </c>
    </row>
    <row r="7" spans="1:9" ht="77.25" customHeight="1" x14ac:dyDescent="0.25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4"/>
    </row>
    <row r="9" spans="1:9" ht="41.25" customHeight="1" x14ac:dyDescent="0.25">
      <c r="A9" s="33" t="s">
        <v>5</v>
      </c>
      <c r="B9" s="33" t="s">
        <v>6</v>
      </c>
      <c r="C9" s="33" t="s">
        <v>7</v>
      </c>
      <c r="D9" s="13" t="s">
        <v>8</v>
      </c>
      <c r="E9" s="7" t="s">
        <v>10</v>
      </c>
      <c r="F9" s="7" t="s">
        <v>12</v>
      </c>
      <c r="G9" s="35" t="s">
        <v>14</v>
      </c>
      <c r="H9" s="35" t="s">
        <v>15</v>
      </c>
      <c r="I9" s="33" t="s">
        <v>16</v>
      </c>
    </row>
    <row r="10" spans="1:9" ht="18" customHeight="1" x14ac:dyDescent="0.25">
      <c r="A10" s="33"/>
      <c r="B10" s="33"/>
      <c r="C10" s="33"/>
      <c r="D10" s="14" t="s">
        <v>9</v>
      </c>
      <c r="E10" s="15" t="s">
        <v>11</v>
      </c>
      <c r="F10" s="15" t="s">
        <v>13</v>
      </c>
      <c r="G10" s="35"/>
      <c r="H10" s="35"/>
      <c r="I10" s="33"/>
    </row>
    <row r="11" spans="1:9" ht="45.75" customHeight="1" x14ac:dyDescent="0.25">
      <c r="A11" s="30" t="s">
        <v>17</v>
      </c>
      <c r="B11" s="31"/>
      <c r="C11" s="31"/>
      <c r="D11" s="31"/>
      <c r="E11" s="31"/>
      <c r="F11" s="31"/>
      <c r="G11" s="31"/>
      <c r="H11" s="31"/>
      <c r="I11" s="32"/>
    </row>
    <row r="12" spans="1:9" ht="33" customHeight="1" x14ac:dyDescent="0.25">
      <c r="A12" s="5" t="s">
        <v>18</v>
      </c>
      <c r="B12" s="5" t="s">
        <v>19</v>
      </c>
      <c r="C12" s="5" t="s">
        <v>20</v>
      </c>
      <c r="D12" s="5" t="s">
        <v>21</v>
      </c>
      <c r="E12" s="5">
        <v>900</v>
      </c>
      <c r="F12" s="17"/>
      <c r="G12" s="6">
        <f>(E12*F12)</f>
        <v>0</v>
      </c>
      <c r="H12" s="18"/>
      <c r="I12" s="6">
        <f>G12+(G12*H12)</f>
        <v>0</v>
      </c>
    </row>
    <row r="13" spans="1:9" ht="33" customHeight="1" x14ac:dyDescent="0.25">
      <c r="A13" s="5" t="s">
        <v>251</v>
      </c>
      <c r="B13" s="5" t="s">
        <v>243</v>
      </c>
      <c r="C13" s="5" t="s">
        <v>20</v>
      </c>
      <c r="D13" s="5" t="s">
        <v>21</v>
      </c>
      <c r="E13" s="5">
        <v>25</v>
      </c>
      <c r="F13" s="17"/>
      <c r="G13" s="6">
        <f t="shared" ref="G13:G30" si="0">(E13*F13)</f>
        <v>0</v>
      </c>
      <c r="H13" s="18"/>
      <c r="I13" s="6">
        <f t="shared" ref="I13:I30" si="1">G13+(G13*H13)</f>
        <v>0</v>
      </c>
    </row>
    <row r="14" spans="1:9" ht="33" customHeight="1" x14ac:dyDescent="0.25">
      <c r="A14" s="5" t="s">
        <v>22</v>
      </c>
      <c r="B14" s="5" t="s">
        <v>246</v>
      </c>
      <c r="C14" s="5" t="s">
        <v>20</v>
      </c>
      <c r="D14" s="5" t="s">
        <v>21</v>
      </c>
      <c r="E14" s="5">
        <v>220</v>
      </c>
      <c r="F14" s="17"/>
      <c r="G14" s="6">
        <f t="shared" si="0"/>
        <v>0</v>
      </c>
      <c r="H14" s="18"/>
      <c r="I14" s="6">
        <f t="shared" si="1"/>
        <v>0</v>
      </c>
    </row>
    <row r="15" spans="1:9" ht="33" customHeight="1" x14ac:dyDescent="0.25">
      <c r="A15" s="5" t="s">
        <v>23</v>
      </c>
      <c r="B15" s="5" t="s">
        <v>25</v>
      </c>
      <c r="C15" s="5" t="s">
        <v>26</v>
      </c>
      <c r="D15" s="5" t="s">
        <v>21</v>
      </c>
      <c r="E15" s="5">
        <v>400</v>
      </c>
      <c r="F15" s="17"/>
      <c r="G15" s="6">
        <f t="shared" si="0"/>
        <v>0</v>
      </c>
      <c r="H15" s="18"/>
      <c r="I15" s="6">
        <f t="shared" si="1"/>
        <v>0</v>
      </c>
    </row>
    <row r="16" spans="1:9" ht="33" customHeight="1" x14ac:dyDescent="0.25">
      <c r="A16" s="5" t="s">
        <v>24</v>
      </c>
      <c r="B16" s="5" t="s">
        <v>28</v>
      </c>
      <c r="C16" s="5" t="s">
        <v>223</v>
      </c>
      <c r="D16" s="5" t="s">
        <v>21</v>
      </c>
      <c r="E16" s="5">
        <v>30</v>
      </c>
      <c r="F16" s="17"/>
      <c r="G16" s="6">
        <f t="shared" si="0"/>
        <v>0</v>
      </c>
      <c r="H16" s="18"/>
      <c r="I16" s="6">
        <f t="shared" si="1"/>
        <v>0</v>
      </c>
    </row>
    <row r="17" spans="1:9" ht="33" customHeight="1" x14ac:dyDescent="0.25">
      <c r="A17" s="5" t="s">
        <v>253</v>
      </c>
      <c r="B17" s="5" t="s">
        <v>224</v>
      </c>
      <c r="C17" s="5" t="s">
        <v>225</v>
      </c>
      <c r="D17" s="5" t="s">
        <v>21</v>
      </c>
      <c r="E17" s="5">
        <v>70</v>
      </c>
      <c r="F17" s="17"/>
      <c r="G17" s="6">
        <f t="shared" si="0"/>
        <v>0</v>
      </c>
      <c r="H17" s="18"/>
      <c r="I17" s="6">
        <f t="shared" si="1"/>
        <v>0</v>
      </c>
    </row>
    <row r="18" spans="1:9" ht="33" customHeight="1" x14ac:dyDescent="0.25">
      <c r="A18" s="5" t="s">
        <v>252</v>
      </c>
      <c r="B18" s="5" t="s">
        <v>31</v>
      </c>
      <c r="C18" s="5" t="s">
        <v>32</v>
      </c>
      <c r="D18" s="5" t="s">
        <v>21</v>
      </c>
      <c r="E18" s="5">
        <v>30</v>
      </c>
      <c r="F18" s="17"/>
      <c r="G18" s="6">
        <f t="shared" si="0"/>
        <v>0</v>
      </c>
      <c r="H18" s="18"/>
      <c r="I18" s="6">
        <f t="shared" si="1"/>
        <v>0</v>
      </c>
    </row>
    <row r="19" spans="1:9" ht="33" customHeight="1" x14ac:dyDescent="0.25">
      <c r="A19" s="5" t="s">
        <v>30</v>
      </c>
      <c r="B19" s="5" t="s">
        <v>34</v>
      </c>
      <c r="C19" s="5" t="s">
        <v>35</v>
      </c>
      <c r="D19" s="5" t="s">
        <v>21</v>
      </c>
      <c r="E19" s="5">
        <v>130</v>
      </c>
      <c r="F19" s="17"/>
      <c r="G19" s="6">
        <f t="shared" si="0"/>
        <v>0</v>
      </c>
      <c r="H19" s="18"/>
      <c r="I19" s="6">
        <f t="shared" si="1"/>
        <v>0</v>
      </c>
    </row>
    <row r="20" spans="1:9" ht="33" customHeight="1" x14ac:dyDescent="0.25">
      <c r="A20" s="5" t="s">
        <v>33</v>
      </c>
      <c r="B20" s="5" t="s">
        <v>37</v>
      </c>
      <c r="C20" s="5" t="s">
        <v>35</v>
      </c>
      <c r="D20" s="5" t="s">
        <v>21</v>
      </c>
      <c r="E20" s="5">
        <v>150</v>
      </c>
      <c r="F20" s="17"/>
      <c r="G20" s="6">
        <f t="shared" si="0"/>
        <v>0</v>
      </c>
      <c r="H20" s="18"/>
      <c r="I20" s="6">
        <f t="shared" si="1"/>
        <v>0</v>
      </c>
    </row>
    <row r="21" spans="1:9" ht="33" customHeight="1" x14ac:dyDescent="0.25">
      <c r="A21" s="5" t="s">
        <v>36</v>
      </c>
      <c r="B21" s="5" t="s">
        <v>39</v>
      </c>
      <c r="C21" s="5" t="s">
        <v>29</v>
      </c>
      <c r="D21" s="5" t="s">
        <v>21</v>
      </c>
      <c r="E21" s="5">
        <v>350</v>
      </c>
      <c r="F21" s="17"/>
      <c r="G21" s="6">
        <f t="shared" si="0"/>
        <v>0</v>
      </c>
      <c r="H21" s="18"/>
      <c r="I21" s="6">
        <f t="shared" si="1"/>
        <v>0</v>
      </c>
    </row>
    <row r="22" spans="1:9" ht="33" customHeight="1" x14ac:dyDescent="0.25">
      <c r="A22" s="5" t="s">
        <v>38</v>
      </c>
      <c r="B22" s="5" t="s">
        <v>41</v>
      </c>
      <c r="C22" s="5" t="s">
        <v>29</v>
      </c>
      <c r="D22" s="5" t="s">
        <v>21</v>
      </c>
      <c r="E22" s="5">
        <v>210</v>
      </c>
      <c r="F22" s="17"/>
      <c r="G22" s="6">
        <f t="shared" si="0"/>
        <v>0</v>
      </c>
      <c r="H22" s="18"/>
      <c r="I22" s="6">
        <f t="shared" si="1"/>
        <v>0</v>
      </c>
    </row>
    <row r="23" spans="1:9" ht="33" customHeight="1" x14ac:dyDescent="0.25">
      <c r="A23" s="5" t="s">
        <v>40</v>
      </c>
      <c r="B23" s="5" t="s">
        <v>43</v>
      </c>
      <c r="C23" s="5" t="s">
        <v>29</v>
      </c>
      <c r="D23" s="5" t="s">
        <v>44</v>
      </c>
      <c r="E23" s="5">
        <v>15</v>
      </c>
      <c r="F23" s="17"/>
      <c r="G23" s="6">
        <f t="shared" si="0"/>
        <v>0</v>
      </c>
      <c r="H23" s="18"/>
      <c r="I23" s="6">
        <f t="shared" si="1"/>
        <v>0</v>
      </c>
    </row>
    <row r="24" spans="1:9" ht="46.5" customHeight="1" x14ac:dyDescent="0.25">
      <c r="A24" s="5" t="s">
        <v>42</v>
      </c>
      <c r="B24" s="5" t="s">
        <v>46</v>
      </c>
      <c r="C24" s="5" t="s">
        <v>47</v>
      </c>
      <c r="D24" s="5" t="s">
        <v>21</v>
      </c>
      <c r="E24" s="5">
        <v>80</v>
      </c>
      <c r="F24" s="17"/>
      <c r="G24" s="6">
        <f t="shared" si="0"/>
        <v>0</v>
      </c>
      <c r="H24" s="18"/>
      <c r="I24" s="6">
        <f t="shared" si="1"/>
        <v>0</v>
      </c>
    </row>
    <row r="25" spans="1:9" ht="31.5" customHeight="1" x14ac:dyDescent="0.25">
      <c r="A25" s="5" t="s">
        <v>45</v>
      </c>
      <c r="B25" s="5" t="s">
        <v>49</v>
      </c>
      <c r="C25" s="16" t="s">
        <v>50</v>
      </c>
      <c r="D25" s="5" t="s">
        <v>21</v>
      </c>
      <c r="E25" s="5">
        <v>50</v>
      </c>
      <c r="F25" s="17"/>
      <c r="G25" s="6">
        <f t="shared" si="0"/>
        <v>0</v>
      </c>
      <c r="H25" s="18"/>
      <c r="I25" s="6">
        <f t="shared" si="1"/>
        <v>0</v>
      </c>
    </row>
    <row r="26" spans="1:9" ht="31.5" customHeight="1" x14ac:dyDescent="0.25">
      <c r="A26" s="5" t="s">
        <v>48</v>
      </c>
      <c r="B26" s="5" t="s">
        <v>52</v>
      </c>
      <c r="C26" s="5" t="s">
        <v>53</v>
      </c>
      <c r="D26" s="5" t="s">
        <v>21</v>
      </c>
      <c r="E26" s="5">
        <v>5</v>
      </c>
      <c r="F26" s="17"/>
      <c r="G26" s="6">
        <f t="shared" si="0"/>
        <v>0</v>
      </c>
      <c r="H26" s="18"/>
      <c r="I26" s="6">
        <f t="shared" si="1"/>
        <v>0</v>
      </c>
    </row>
    <row r="27" spans="1:9" ht="31.5" customHeight="1" x14ac:dyDescent="0.25">
      <c r="A27" s="5" t="s">
        <v>51</v>
      </c>
      <c r="B27" s="5" t="s">
        <v>55</v>
      </c>
      <c r="C27" s="5" t="s">
        <v>56</v>
      </c>
      <c r="D27" s="5" t="s">
        <v>21</v>
      </c>
      <c r="E27" s="5">
        <v>40</v>
      </c>
      <c r="F27" s="17"/>
      <c r="G27" s="6">
        <f t="shared" si="0"/>
        <v>0</v>
      </c>
      <c r="H27" s="18"/>
      <c r="I27" s="6">
        <f t="shared" si="1"/>
        <v>0</v>
      </c>
    </row>
    <row r="28" spans="1:9" ht="31.5" customHeight="1" x14ac:dyDescent="0.25">
      <c r="A28" s="5" t="s">
        <v>54</v>
      </c>
      <c r="B28" s="5" t="s">
        <v>58</v>
      </c>
      <c r="C28" s="5" t="s">
        <v>59</v>
      </c>
      <c r="D28" s="5" t="s">
        <v>21</v>
      </c>
      <c r="E28" s="5">
        <v>250</v>
      </c>
      <c r="F28" s="17"/>
      <c r="G28" s="6">
        <f t="shared" si="0"/>
        <v>0</v>
      </c>
      <c r="H28" s="18"/>
      <c r="I28" s="6">
        <f t="shared" si="1"/>
        <v>0</v>
      </c>
    </row>
    <row r="29" spans="1:9" ht="46.5" customHeight="1" x14ac:dyDescent="0.25">
      <c r="A29" s="5" t="s">
        <v>57</v>
      </c>
      <c r="B29" s="5" t="s">
        <v>194</v>
      </c>
      <c r="C29" s="5" t="s">
        <v>61</v>
      </c>
      <c r="D29" s="5" t="s">
        <v>21</v>
      </c>
      <c r="E29" s="5">
        <v>200</v>
      </c>
      <c r="F29" s="17"/>
      <c r="G29" s="6">
        <f t="shared" si="0"/>
        <v>0</v>
      </c>
      <c r="H29" s="18"/>
      <c r="I29" s="6">
        <f t="shared" si="1"/>
        <v>0</v>
      </c>
    </row>
    <row r="30" spans="1:9" ht="32.25" customHeight="1" x14ac:dyDescent="0.25">
      <c r="A30" s="5" t="s">
        <v>60</v>
      </c>
      <c r="B30" s="5" t="s">
        <v>63</v>
      </c>
      <c r="C30" s="5" t="s">
        <v>61</v>
      </c>
      <c r="D30" s="5" t="s">
        <v>21</v>
      </c>
      <c r="E30" s="5">
        <v>10</v>
      </c>
      <c r="F30" s="17"/>
      <c r="G30" s="6">
        <f t="shared" si="0"/>
        <v>0</v>
      </c>
      <c r="H30" s="18"/>
      <c r="I30" s="6">
        <f t="shared" si="1"/>
        <v>0</v>
      </c>
    </row>
    <row r="31" spans="1:9" ht="46.5" customHeight="1" x14ac:dyDescent="0.25">
      <c r="A31" s="5" t="s">
        <v>62</v>
      </c>
      <c r="B31" s="5" t="s">
        <v>195</v>
      </c>
      <c r="C31" s="5" t="s">
        <v>61</v>
      </c>
      <c r="D31" s="5" t="s">
        <v>21</v>
      </c>
      <c r="E31" s="5">
        <v>5</v>
      </c>
      <c r="F31" s="17"/>
      <c r="G31" s="6">
        <f t="shared" ref="G31:G38" si="2">(E31*F31)</f>
        <v>0</v>
      </c>
      <c r="H31" s="18"/>
      <c r="I31" s="6">
        <f t="shared" ref="I31:I38" si="3">G31+(G31*H31)</f>
        <v>0</v>
      </c>
    </row>
    <row r="32" spans="1:9" ht="46.5" customHeight="1" x14ac:dyDescent="0.25">
      <c r="A32" s="5" t="s">
        <v>64</v>
      </c>
      <c r="B32" s="5" t="s">
        <v>65</v>
      </c>
      <c r="C32" s="5" t="s">
        <v>61</v>
      </c>
      <c r="D32" s="5" t="s">
        <v>21</v>
      </c>
      <c r="E32" s="5">
        <v>10</v>
      </c>
      <c r="F32" s="17"/>
      <c r="G32" s="6">
        <f t="shared" si="2"/>
        <v>0</v>
      </c>
      <c r="H32" s="18"/>
      <c r="I32" s="6">
        <f t="shared" si="3"/>
        <v>0</v>
      </c>
    </row>
    <row r="33" spans="1:9" ht="46.5" customHeight="1" x14ac:dyDescent="0.25">
      <c r="A33" s="5" t="s">
        <v>254</v>
      </c>
      <c r="B33" s="5" t="s">
        <v>66</v>
      </c>
      <c r="C33" s="5" t="s">
        <v>61</v>
      </c>
      <c r="D33" s="5" t="s">
        <v>21</v>
      </c>
      <c r="E33" s="5">
        <v>150</v>
      </c>
      <c r="F33" s="17"/>
      <c r="G33" s="6">
        <f t="shared" si="2"/>
        <v>0</v>
      </c>
      <c r="H33" s="18"/>
      <c r="I33" s="6">
        <f t="shared" si="3"/>
        <v>0</v>
      </c>
    </row>
    <row r="34" spans="1:9" ht="46.5" customHeight="1" x14ac:dyDescent="0.25">
      <c r="A34" s="5" t="s">
        <v>255</v>
      </c>
      <c r="B34" s="5" t="s">
        <v>196</v>
      </c>
      <c r="C34" s="5" t="s">
        <v>61</v>
      </c>
      <c r="D34" s="5" t="s">
        <v>21</v>
      </c>
      <c r="E34" s="5">
        <v>300</v>
      </c>
      <c r="F34" s="17"/>
      <c r="G34" s="6">
        <f t="shared" si="2"/>
        <v>0</v>
      </c>
      <c r="H34" s="18"/>
      <c r="I34" s="6">
        <f t="shared" si="3"/>
        <v>0</v>
      </c>
    </row>
    <row r="35" spans="1:9" ht="46.5" customHeight="1" x14ac:dyDescent="0.25">
      <c r="A35" s="5" t="s">
        <v>256</v>
      </c>
      <c r="B35" s="5" t="s">
        <v>197</v>
      </c>
      <c r="C35" s="16" t="s">
        <v>61</v>
      </c>
      <c r="D35" s="5" t="s">
        <v>21</v>
      </c>
      <c r="E35" s="5">
        <v>5</v>
      </c>
      <c r="F35" s="17"/>
      <c r="G35" s="6">
        <f t="shared" si="2"/>
        <v>0</v>
      </c>
      <c r="H35" s="18"/>
      <c r="I35" s="6">
        <f t="shared" si="3"/>
        <v>0</v>
      </c>
    </row>
    <row r="36" spans="1:9" ht="30" customHeight="1" x14ac:dyDescent="0.25">
      <c r="A36" s="5" t="s">
        <v>257</v>
      </c>
      <c r="B36" s="5" t="s">
        <v>67</v>
      </c>
      <c r="C36" s="5" t="s">
        <v>61</v>
      </c>
      <c r="D36" s="5" t="s">
        <v>21</v>
      </c>
      <c r="E36" s="5">
        <v>130</v>
      </c>
      <c r="F36" s="17"/>
      <c r="G36" s="6">
        <f t="shared" si="2"/>
        <v>0</v>
      </c>
      <c r="H36" s="18"/>
      <c r="I36" s="6">
        <f t="shared" si="3"/>
        <v>0</v>
      </c>
    </row>
    <row r="37" spans="1:9" ht="33" customHeight="1" x14ac:dyDescent="0.25">
      <c r="A37" s="5" t="s">
        <v>258</v>
      </c>
      <c r="B37" s="5" t="s">
        <v>250</v>
      </c>
      <c r="C37" s="5" t="s">
        <v>61</v>
      </c>
      <c r="D37" s="5" t="s">
        <v>21</v>
      </c>
      <c r="E37" s="5">
        <v>130</v>
      </c>
      <c r="F37" s="17"/>
      <c r="G37" s="6">
        <f t="shared" si="2"/>
        <v>0</v>
      </c>
      <c r="H37" s="18"/>
      <c r="I37" s="6">
        <f t="shared" si="3"/>
        <v>0</v>
      </c>
    </row>
    <row r="38" spans="1:9" ht="46.5" customHeight="1" x14ac:dyDescent="0.25">
      <c r="A38" s="5" t="s">
        <v>259</v>
      </c>
      <c r="B38" s="5" t="s">
        <v>198</v>
      </c>
      <c r="C38" s="5" t="s">
        <v>72</v>
      </c>
      <c r="D38" s="5" t="s">
        <v>21</v>
      </c>
      <c r="E38" s="5">
        <v>80</v>
      </c>
      <c r="F38" s="17"/>
      <c r="G38" s="6">
        <f t="shared" si="2"/>
        <v>0</v>
      </c>
      <c r="H38" s="18"/>
      <c r="I38" s="6">
        <f t="shared" si="3"/>
        <v>0</v>
      </c>
    </row>
    <row r="39" spans="1:9" ht="46.5" customHeight="1" x14ac:dyDescent="0.25">
      <c r="A39" s="5" t="s">
        <v>260</v>
      </c>
      <c r="B39" s="5" t="s">
        <v>68</v>
      </c>
      <c r="C39" s="5" t="s">
        <v>69</v>
      </c>
      <c r="D39" s="5" t="s">
        <v>70</v>
      </c>
      <c r="E39" s="5">
        <v>30</v>
      </c>
      <c r="F39" s="17"/>
      <c r="G39" s="6">
        <f t="shared" ref="G39:G51" si="4">(E39*F39)</f>
        <v>0</v>
      </c>
      <c r="H39" s="18"/>
      <c r="I39" s="6">
        <f t="shared" ref="I39:I51" si="5">G39+(G39*H39)</f>
        <v>0</v>
      </c>
    </row>
    <row r="40" spans="1:9" ht="46.5" customHeight="1" x14ac:dyDescent="0.25">
      <c r="A40" s="5" t="s">
        <v>261</v>
      </c>
      <c r="B40" s="5" t="s">
        <v>71</v>
      </c>
      <c r="C40" s="5" t="s">
        <v>72</v>
      </c>
      <c r="D40" s="5" t="s">
        <v>44</v>
      </c>
      <c r="E40" s="5">
        <v>30</v>
      </c>
      <c r="F40" s="17"/>
      <c r="G40" s="6">
        <f t="shared" si="4"/>
        <v>0</v>
      </c>
      <c r="H40" s="18"/>
      <c r="I40" s="6">
        <f t="shared" si="5"/>
        <v>0</v>
      </c>
    </row>
    <row r="41" spans="1:9" ht="46.5" customHeight="1" x14ac:dyDescent="0.25">
      <c r="A41" s="5" t="s">
        <v>262</v>
      </c>
      <c r="B41" s="5" t="s">
        <v>199</v>
      </c>
      <c r="C41" s="5" t="s">
        <v>72</v>
      </c>
      <c r="D41" s="5" t="s">
        <v>70</v>
      </c>
      <c r="E41" s="5">
        <v>30</v>
      </c>
      <c r="F41" s="17"/>
      <c r="G41" s="6">
        <f t="shared" si="4"/>
        <v>0</v>
      </c>
      <c r="H41" s="18"/>
      <c r="I41" s="6">
        <f t="shared" si="5"/>
        <v>0</v>
      </c>
    </row>
    <row r="42" spans="1:9" ht="46.5" customHeight="1" x14ac:dyDescent="0.25">
      <c r="A42" s="5" t="s">
        <v>263</v>
      </c>
      <c r="B42" s="5" t="s">
        <v>200</v>
      </c>
      <c r="C42" s="5" t="s">
        <v>73</v>
      </c>
      <c r="D42" s="5" t="s">
        <v>70</v>
      </c>
      <c r="E42" s="5">
        <v>50</v>
      </c>
      <c r="F42" s="17"/>
      <c r="G42" s="6">
        <f t="shared" si="4"/>
        <v>0</v>
      </c>
      <c r="H42" s="18"/>
      <c r="I42" s="6">
        <f t="shared" si="5"/>
        <v>0</v>
      </c>
    </row>
    <row r="43" spans="1:9" ht="46.5" customHeight="1" x14ac:dyDescent="0.25">
      <c r="A43" s="5" t="s">
        <v>264</v>
      </c>
      <c r="B43" s="5" t="s">
        <v>201</v>
      </c>
      <c r="C43" s="5" t="s">
        <v>73</v>
      </c>
      <c r="D43" s="5" t="s">
        <v>21</v>
      </c>
      <c r="E43" s="5">
        <v>120</v>
      </c>
      <c r="F43" s="17"/>
      <c r="G43" s="6">
        <f t="shared" si="4"/>
        <v>0</v>
      </c>
      <c r="H43" s="18"/>
      <c r="I43" s="6">
        <f t="shared" si="5"/>
        <v>0</v>
      </c>
    </row>
    <row r="44" spans="1:9" ht="46.5" customHeight="1" x14ac:dyDescent="0.25">
      <c r="A44" s="5" t="s">
        <v>265</v>
      </c>
      <c r="B44" s="5" t="s">
        <v>202</v>
      </c>
      <c r="C44" s="5" t="s">
        <v>73</v>
      </c>
      <c r="D44" s="5" t="s">
        <v>21</v>
      </c>
      <c r="E44" s="5">
        <v>1000</v>
      </c>
      <c r="F44" s="17"/>
      <c r="G44" s="6">
        <f t="shared" si="4"/>
        <v>0</v>
      </c>
      <c r="H44" s="18"/>
      <c r="I44" s="6">
        <f t="shared" si="5"/>
        <v>0</v>
      </c>
    </row>
    <row r="45" spans="1:9" ht="35.25" customHeight="1" x14ac:dyDescent="0.25">
      <c r="A45" s="5" t="s">
        <v>266</v>
      </c>
      <c r="B45" s="10" t="s">
        <v>245</v>
      </c>
      <c r="C45" s="5" t="s">
        <v>73</v>
      </c>
      <c r="D45" s="5" t="s">
        <v>21</v>
      </c>
      <c r="E45" s="5">
        <v>20</v>
      </c>
      <c r="F45" s="17"/>
      <c r="G45" s="6">
        <f t="shared" si="4"/>
        <v>0</v>
      </c>
      <c r="H45" s="18"/>
      <c r="I45" s="6">
        <f t="shared" si="5"/>
        <v>0</v>
      </c>
    </row>
    <row r="46" spans="1:9" ht="46.5" customHeight="1" x14ac:dyDescent="0.25">
      <c r="A46" s="5" t="s">
        <v>267</v>
      </c>
      <c r="B46" s="5" t="s">
        <v>74</v>
      </c>
      <c r="C46" s="5" t="s">
        <v>75</v>
      </c>
      <c r="D46" s="5" t="s">
        <v>21</v>
      </c>
      <c r="E46" s="5">
        <v>60</v>
      </c>
      <c r="F46" s="17"/>
      <c r="G46" s="6">
        <f t="shared" si="4"/>
        <v>0</v>
      </c>
      <c r="H46" s="18"/>
      <c r="I46" s="6">
        <f t="shared" si="5"/>
        <v>0</v>
      </c>
    </row>
    <row r="47" spans="1:9" ht="46.5" customHeight="1" x14ac:dyDescent="0.25">
      <c r="A47" s="5" t="s">
        <v>268</v>
      </c>
      <c r="B47" s="5" t="s">
        <v>244</v>
      </c>
      <c r="C47" s="5" t="s">
        <v>76</v>
      </c>
      <c r="D47" s="5" t="s">
        <v>21</v>
      </c>
      <c r="E47" s="5">
        <v>260</v>
      </c>
      <c r="F47" s="17"/>
      <c r="G47" s="6">
        <f t="shared" si="4"/>
        <v>0</v>
      </c>
      <c r="H47" s="18"/>
      <c r="I47" s="6">
        <f t="shared" si="5"/>
        <v>0</v>
      </c>
    </row>
    <row r="48" spans="1:9" ht="46.5" customHeight="1" x14ac:dyDescent="0.25">
      <c r="A48" s="5" t="s">
        <v>269</v>
      </c>
      <c r="B48" s="5" t="s">
        <v>77</v>
      </c>
      <c r="C48" s="5" t="s">
        <v>78</v>
      </c>
      <c r="D48" s="5" t="s">
        <v>21</v>
      </c>
      <c r="E48" s="5">
        <v>25</v>
      </c>
      <c r="F48" s="17"/>
      <c r="G48" s="6">
        <f t="shared" si="4"/>
        <v>0</v>
      </c>
      <c r="H48" s="18"/>
      <c r="I48" s="6">
        <f t="shared" si="5"/>
        <v>0</v>
      </c>
    </row>
    <row r="49" spans="1:9" ht="55.5" customHeight="1" x14ac:dyDescent="0.25">
      <c r="A49" s="30" t="s">
        <v>203</v>
      </c>
      <c r="B49" s="31"/>
      <c r="C49" s="31"/>
      <c r="D49" s="31"/>
      <c r="E49" s="31"/>
      <c r="F49" s="31"/>
      <c r="G49" s="31"/>
      <c r="H49" s="31"/>
      <c r="I49" s="32"/>
    </row>
    <row r="50" spans="1:9" ht="27.75" customHeight="1" x14ac:dyDescent="0.25">
      <c r="A50" s="8" t="s">
        <v>270</v>
      </c>
      <c r="B50" s="5" t="s">
        <v>204</v>
      </c>
      <c r="C50" s="5" t="s">
        <v>79</v>
      </c>
      <c r="D50" s="9" t="s">
        <v>21</v>
      </c>
      <c r="E50" s="5">
        <v>200</v>
      </c>
      <c r="F50" s="17"/>
      <c r="G50" s="6">
        <f t="shared" si="4"/>
        <v>0</v>
      </c>
      <c r="H50" s="18"/>
      <c r="I50" s="6">
        <f t="shared" si="5"/>
        <v>0</v>
      </c>
    </row>
    <row r="51" spans="1:9" ht="27.75" customHeight="1" x14ac:dyDescent="0.25">
      <c r="A51" s="8" t="s">
        <v>271</v>
      </c>
      <c r="B51" s="5" t="s">
        <v>229</v>
      </c>
      <c r="C51" s="5" t="s">
        <v>80</v>
      </c>
      <c r="D51" s="9" t="s">
        <v>21</v>
      </c>
      <c r="E51" s="5">
        <v>200</v>
      </c>
      <c r="F51" s="17"/>
      <c r="G51" s="6">
        <f t="shared" si="4"/>
        <v>0</v>
      </c>
      <c r="H51" s="18"/>
      <c r="I51" s="6">
        <f t="shared" si="5"/>
        <v>0</v>
      </c>
    </row>
    <row r="52" spans="1:9" ht="27.75" customHeight="1" x14ac:dyDescent="0.25">
      <c r="A52" s="8" t="s">
        <v>272</v>
      </c>
      <c r="B52" s="5" t="s">
        <v>205</v>
      </c>
      <c r="C52" s="5" t="s">
        <v>80</v>
      </c>
      <c r="D52" s="9" t="s">
        <v>21</v>
      </c>
      <c r="E52" s="5">
        <v>15</v>
      </c>
      <c r="F52" s="17"/>
      <c r="G52" s="6">
        <f t="shared" ref="G52:G62" si="6">(E52*F52)</f>
        <v>0</v>
      </c>
      <c r="H52" s="18"/>
      <c r="I52" s="6">
        <f t="shared" ref="I52:I62" si="7">G52+(G52*H52)</f>
        <v>0</v>
      </c>
    </row>
    <row r="53" spans="1:9" ht="27.75" customHeight="1" x14ac:dyDescent="0.25">
      <c r="A53" s="8" t="s">
        <v>273</v>
      </c>
      <c r="B53" s="5" t="s">
        <v>81</v>
      </c>
      <c r="C53" s="5" t="s">
        <v>80</v>
      </c>
      <c r="D53" s="9" t="s">
        <v>21</v>
      </c>
      <c r="E53" s="5">
        <v>20</v>
      </c>
      <c r="F53" s="17"/>
      <c r="G53" s="6">
        <f t="shared" si="6"/>
        <v>0</v>
      </c>
      <c r="H53" s="18"/>
      <c r="I53" s="6">
        <f t="shared" si="7"/>
        <v>0</v>
      </c>
    </row>
    <row r="54" spans="1:9" ht="27.75" customHeight="1" x14ac:dyDescent="0.25">
      <c r="A54" s="8" t="s">
        <v>274</v>
      </c>
      <c r="B54" s="5" t="s">
        <v>82</v>
      </c>
      <c r="C54" s="5" t="s">
        <v>80</v>
      </c>
      <c r="D54" s="9" t="s">
        <v>21</v>
      </c>
      <c r="E54" s="5">
        <v>50</v>
      </c>
      <c r="F54" s="17"/>
      <c r="G54" s="6">
        <f t="shared" si="6"/>
        <v>0</v>
      </c>
      <c r="H54" s="18"/>
      <c r="I54" s="6">
        <f t="shared" si="7"/>
        <v>0</v>
      </c>
    </row>
    <row r="55" spans="1:9" ht="27.75" customHeight="1" x14ac:dyDescent="0.25">
      <c r="A55" s="8" t="s">
        <v>275</v>
      </c>
      <c r="B55" s="5" t="s">
        <v>230</v>
      </c>
      <c r="C55" s="5" t="s">
        <v>80</v>
      </c>
      <c r="D55" s="9" t="s">
        <v>21</v>
      </c>
      <c r="E55" s="5">
        <v>200</v>
      </c>
      <c r="F55" s="19"/>
      <c r="G55" s="6">
        <f t="shared" si="6"/>
        <v>0</v>
      </c>
      <c r="H55" s="18"/>
      <c r="I55" s="6">
        <f t="shared" si="7"/>
        <v>0</v>
      </c>
    </row>
    <row r="56" spans="1:9" ht="27.75" customHeight="1" x14ac:dyDescent="0.25">
      <c r="A56" s="8" t="s">
        <v>276</v>
      </c>
      <c r="B56" s="5" t="s">
        <v>247</v>
      </c>
      <c r="C56" s="5" t="s">
        <v>80</v>
      </c>
      <c r="D56" s="9" t="s">
        <v>21</v>
      </c>
      <c r="E56" s="5">
        <v>10</v>
      </c>
      <c r="F56" s="17"/>
      <c r="G56" s="6">
        <f t="shared" si="6"/>
        <v>0</v>
      </c>
      <c r="H56" s="18"/>
      <c r="I56" s="6">
        <f t="shared" si="7"/>
        <v>0</v>
      </c>
    </row>
    <row r="57" spans="1:9" ht="27.75" customHeight="1" x14ac:dyDescent="0.25">
      <c r="A57" s="8" t="s">
        <v>277</v>
      </c>
      <c r="B57" s="5" t="s">
        <v>83</v>
      </c>
      <c r="C57" s="5" t="s">
        <v>80</v>
      </c>
      <c r="D57" s="9" t="s">
        <v>44</v>
      </c>
      <c r="E57" s="5">
        <v>10</v>
      </c>
      <c r="F57" s="17"/>
      <c r="G57" s="6">
        <f t="shared" si="6"/>
        <v>0</v>
      </c>
      <c r="H57" s="18"/>
      <c r="I57" s="6">
        <f t="shared" si="7"/>
        <v>0</v>
      </c>
    </row>
    <row r="58" spans="1:9" ht="27.75" customHeight="1" x14ac:dyDescent="0.25">
      <c r="A58" s="8" t="s">
        <v>278</v>
      </c>
      <c r="B58" s="5" t="s">
        <v>84</v>
      </c>
      <c r="C58" s="5" t="s">
        <v>80</v>
      </c>
      <c r="D58" s="9" t="s">
        <v>21</v>
      </c>
      <c r="E58" s="5">
        <v>550</v>
      </c>
      <c r="F58" s="17"/>
      <c r="G58" s="6">
        <f t="shared" si="6"/>
        <v>0</v>
      </c>
      <c r="H58" s="18"/>
      <c r="I58" s="6">
        <f t="shared" si="7"/>
        <v>0</v>
      </c>
    </row>
    <row r="59" spans="1:9" ht="27.75" customHeight="1" x14ac:dyDescent="0.25">
      <c r="A59" s="8" t="s">
        <v>279</v>
      </c>
      <c r="B59" s="5" t="s">
        <v>85</v>
      </c>
      <c r="C59" s="5" t="s">
        <v>80</v>
      </c>
      <c r="D59" s="9" t="s">
        <v>21</v>
      </c>
      <c r="E59" s="5">
        <v>20</v>
      </c>
      <c r="F59" s="17"/>
      <c r="G59" s="6">
        <f t="shared" si="6"/>
        <v>0</v>
      </c>
      <c r="H59" s="18"/>
      <c r="I59" s="6">
        <f t="shared" si="7"/>
        <v>0</v>
      </c>
    </row>
    <row r="60" spans="1:9" ht="27.75" customHeight="1" x14ac:dyDescent="0.25">
      <c r="A60" s="8" t="s">
        <v>280</v>
      </c>
      <c r="B60" s="5" t="s">
        <v>86</v>
      </c>
      <c r="C60" s="5" t="s">
        <v>80</v>
      </c>
      <c r="D60" s="9" t="s">
        <v>21</v>
      </c>
      <c r="E60" s="5">
        <v>90</v>
      </c>
      <c r="F60" s="17"/>
      <c r="G60" s="6">
        <f t="shared" si="6"/>
        <v>0</v>
      </c>
      <c r="H60" s="18"/>
      <c r="I60" s="6">
        <f t="shared" si="7"/>
        <v>0</v>
      </c>
    </row>
    <row r="61" spans="1:9" ht="27.75" customHeight="1" x14ac:dyDescent="0.25">
      <c r="A61" s="8" t="s">
        <v>281</v>
      </c>
      <c r="B61" s="5" t="s">
        <v>87</v>
      </c>
      <c r="C61" s="5" t="s">
        <v>80</v>
      </c>
      <c r="D61" s="9" t="s">
        <v>21</v>
      </c>
      <c r="E61" s="5">
        <v>10</v>
      </c>
      <c r="F61" s="17"/>
      <c r="G61" s="6">
        <f t="shared" si="6"/>
        <v>0</v>
      </c>
      <c r="H61" s="18"/>
      <c r="I61" s="6">
        <f t="shared" si="7"/>
        <v>0</v>
      </c>
    </row>
    <row r="62" spans="1:9" ht="27.75" customHeight="1" x14ac:dyDescent="0.25">
      <c r="A62" s="8" t="s">
        <v>282</v>
      </c>
      <c r="B62" s="5" t="s">
        <v>88</v>
      </c>
      <c r="C62" s="5" t="s">
        <v>80</v>
      </c>
      <c r="D62" s="9" t="s">
        <v>21</v>
      </c>
      <c r="E62" s="5">
        <v>10</v>
      </c>
      <c r="F62" s="17"/>
      <c r="G62" s="6">
        <f t="shared" si="6"/>
        <v>0</v>
      </c>
      <c r="H62" s="18"/>
      <c r="I62" s="6">
        <f t="shared" si="7"/>
        <v>0</v>
      </c>
    </row>
    <row r="63" spans="1:9" ht="27.75" customHeight="1" x14ac:dyDescent="0.25">
      <c r="A63" s="8" t="s">
        <v>283</v>
      </c>
      <c r="B63" s="5" t="s">
        <v>89</v>
      </c>
      <c r="C63" s="5" t="s">
        <v>80</v>
      </c>
      <c r="D63" s="9" t="s">
        <v>21</v>
      </c>
      <c r="E63" s="5">
        <v>50</v>
      </c>
      <c r="F63" s="17"/>
      <c r="G63" s="6">
        <f>(E63*F63)</f>
        <v>0</v>
      </c>
      <c r="H63" s="18"/>
      <c r="I63" s="6">
        <f>G63+(G63*H63)</f>
        <v>0</v>
      </c>
    </row>
    <row r="64" spans="1:9" ht="27.75" customHeight="1" x14ac:dyDescent="0.25">
      <c r="A64" s="8" t="s">
        <v>284</v>
      </c>
      <c r="B64" s="5" t="s">
        <v>231</v>
      </c>
      <c r="C64" s="5" t="s">
        <v>80</v>
      </c>
      <c r="D64" s="9" t="s">
        <v>21</v>
      </c>
      <c r="E64" s="5">
        <v>150</v>
      </c>
      <c r="F64" s="19"/>
      <c r="G64" s="6">
        <f t="shared" ref="G64:G75" si="8">(E64*F64)</f>
        <v>0</v>
      </c>
      <c r="H64" s="18"/>
      <c r="I64" s="6">
        <f t="shared" ref="I64:I75" si="9">G64+(G64*H64)</f>
        <v>0</v>
      </c>
    </row>
    <row r="65" spans="1:9" ht="27.75" customHeight="1" x14ac:dyDescent="0.25">
      <c r="A65" s="8" t="s">
        <v>285</v>
      </c>
      <c r="B65" s="5" t="s">
        <v>90</v>
      </c>
      <c r="C65" s="5" t="s">
        <v>80</v>
      </c>
      <c r="D65" s="9" t="s">
        <v>21</v>
      </c>
      <c r="E65" s="5">
        <v>10</v>
      </c>
      <c r="F65" s="17"/>
      <c r="G65" s="6">
        <f t="shared" si="8"/>
        <v>0</v>
      </c>
      <c r="H65" s="18"/>
      <c r="I65" s="6">
        <f t="shared" si="9"/>
        <v>0</v>
      </c>
    </row>
    <row r="66" spans="1:9" ht="27.75" customHeight="1" x14ac:dyDescent="0.25">
      <c r="A66" s="8" t="s">
        <v>286</v>
      </c>
      <c r="B66" s="5" t="s">
        <v>91</v>
      </c>
      <c r="C66" s="5" t="s">
        <v>80</v>
      </c>
      <c r="D66" s="9" t="s">
        <v>21</v>
      </c>
      <c r="E66" s="5">
        <v>600</v>
      </c>
      <c r="F66" s="17"/>
      <c r="G66" s="6">
        <f t="shared" si="8"/>
        <v>0</v>
      </c>
      <c r="H66" s="18"/>
      <c r="I66" s="6">
        <f t="shared" si="9"/>
        <v>0</v>
      </c>
    </row>
    <row r="67" spans="1:9" ht="27.75" customHeight="1" x14ac:dyDescent="0.25">
      <c r="A67" s="8" t="s">
        <v>287</v>
      </c>
      <c r="B67" s="5" t="s">
        <v>92</v>
      </c>
      <c r="C67" s="5" t="s">
        <v>93</v>
      </c>
      <c r="D67" s="9" t="s">
        <v>21</v>
      </c>
      <c r="E67" s="5">
        <v>20</v>
      </c>
      <c r="F67" s="17"/>
      <c r="G67" s="6">
        <f t="shared" si="8"/>
        <v>0</v>
      </c>
      <c r="H67" s="18"/>
      <c r="I67" s="6">
        <f t="shared" si="9"/>
        <v>0</v>
      </c>
    </row>
    <row r="68" spans="1:9" ht="27.75" customHeight="1" x14ac:dyDescent="0.25">
      <c r="A68" s="8" t="s">
        <v>288</v>
      </c>
      <c r="B68" s="5" t="s">
        <v>94</v>
      </c>
      <c r="C68" s="5" t="s">
        <v>95</v>
      </c>
      <c r="D68" s="9" t="s">
        <v>44</v>
      </c>
      <c r="E68" s="5">
        <v>20</v>
      </c>
      <c r="F68" s="17"/>
      <c r="G68" s="6">
        <f t="shared" si="8"/>
        <v>0</v>
      </c>
      <c r="H68" s="18"/>
      <c r="I68" s="6">
        <f t="shared" si="9"/>
        <v>0</v>
      </c>
    </row>
    <row r="69" spans="1:9" ht="27.75" customHeight="1" x14ac:dyDescent="0.25">
      <c r="A69" s="8" t="s">
        <v>289</v>
      </c>
      <c r="B69" s="5" t="s">
        <v>206</v>
      </c>
      <c r="C69" s="5" t="s">
        <v>96</v>
      </c>
      <c r="D69" s="9" t="s">
        <v>21</v>
      </c>
      <c r="E69" s="5">
        <v>90</v>
      </c>
      <c r="F69" s="17"/>
      <c r="G69" s="6">
        <f t="shared" si="8"/>
        <v>0</v>
      </c>
      <c r="H69" s="18"/>
      <c r="I69" s="6">
        <f t="shared" si="9"/>
        <v>0</v>
      </c>
    </row>
    <row r="70" spans="1:9" ht="45" customHeight="1" x14ac:dyDescent="0.25">
      <c r="A70" s="8" t="s">
        <v>290</v>
      </c>
      <c r="B70" s="5" t="s">
        <v>97</v>
      </c>
      <c r="C70" s="5" t="s">
        <v>96</v>
      </c>
      <c r="D70" s="9" t="s">
        <v>21</v>
      </c>
      <c r="E70" s="5">
        <v>150</v>
      </c>
      <c r="F70" s="17"/>
      <c r="G70" s="6">
        <f t="shared" si="8"/>
        <v>0</v>
      </c>
      <c r="H70" s="18"/>
      <c r="I70" s="6">
        <f t="shared" si="9"/>
        <v>0</v>
      </c>
    </row>
    <row r="71" spans="1:9" ht="45" customHeight="1" x14ac:dyDescent="0.25">
      <c r="A71" s="8" t="s">
        <v>291</v>
      </c>
      <c r="B71" s="5" t="s">
        <v>98</v>
      </c>
      <c r="C71" s="5" t="s">
        <v>96</v>
      </c>
      <c r="D71" s="9" t="s">
        <v>21</v>
      </c>
      <c r="E71" s="5">
        <v>80</v>
      </c>
      <c r="F71" s="17"/>
      <c r="G71" s="6">
        <f t="shared" si="8"/>
        <v>0</v>
      </c>
      <c r="H71" s="18"/>
      <c r="I71" s="6">
        <f t="shared" si="9"/>
        <v>0</v>
      </c>
    </row>
    <row r="72" spans="1:9" ht="45" customHeight="1" x14ac:dyDescent="0.25">
      <c r="A72" s="8" t="s">
        <v>292</v>
      </c>
      <c r="B72" s="5" t="s">
        <v>99</v>
      </c>
      <c r="C72" s="5" t="s">
        <v>96</v>
      </c>
      <c r="D72" s="9" t="s">
        <v>21</v>
      </c>
      <c r="E72" s="5">
        <v>140</v>
      </c>
      <c r="F72" s="17"/>
      <c r="G72" s="6">
        <f t="shared" si="8"/>
        <v>0</v>
      </c>
      <c r="H72" s="18"/>
      <c r="I72" s="6">
        <f t="shared" si="9"/>
        <v>0</v>
      </c>
    </row>
    <row r="73" spans="1:9" ht="45" customHeight="1" x14ac:dyDescent="0.25">
      <c r="A73" s="8" t="s">
        <v>293</v>
      </c>
      <c r="B73" s="5" t="s">
        <v>207</v>
      </c>
      <c r="C73" s="5" t="s">
        <v>100</v>
      </c>
      <c r="D73" s="9" t="s">
        <v>21</v>
      </c>
      <c r="E73" s="5">
        <v>200</v>
      </c>
      <c r="F73" s="17"/>
      <c r="G73" s="6">
        <f t="shared" si="8"/>
        <v>0</v>
      </c>
      <c r="H73" s="18"/>
      <c r="I73" s="6">
        <f t="shared" si="9"/>
        <v>0</v>
      </c>
    </row>
    <row r="74" spans="1:9" ht="45" customHeight="1" x14ac:dyDescent="0.25">
      <c r="A74" s="8" t="s">
        <v>294</v>
      </c>
      <c r="B74" s="5" t="s">
        <v>208</v>
      </c>
      <c r="C74" s="5" t="s">
        <v>96</v>
      </c>
      <c r="D74" s="9" t="s">
        <v>21</v>
      </c>
      <c r="E74" s="5">
        <v>200</v>
      </c>
      <c r="F74" s="17"/>
      <c r="G74" s="6">
        <f t="shared" si="8"/>
        <v>0</v>
      </c>
      <c r="H74" s="18"/>
      <c r="I74" s="6">
        <f t="shared" si="9"/>
        <v>0</v>
      </c>
    </row>
    <row r="75" spans="1:9" ht="31.5" customHeight="1" x14ac:dyDescent="0.25">
      <c r="A75" s="8" t="s">
        <v>295</v>
      </c>
      <c r="B75" s="5" t="s">
        <v>101</v>
      </c>
      <c r="C75" s="5" t="s">
        <v>102</v>
      </c>
      <c r="D75" s="9" t="s">
        <v>21</v>
      </c>
      <c r="E75" s="5">
        <v>550</v>
      </c>
      <c r="F75" s="17"/>
      <c r="G75" s="6">
        <f t="shared" si="8"/>
        <v>0</v>
      </c>
      <c r="H75" s="18"/>
      <c r="I75" s="6">
        <f t="shared" si="9"/>
        <v>0</v>
      </c>
    </row>
    <row r="76" spans="1:9" ht="31.5" customHeight="1" x14ac:dyDescent="0.25">
      <c r="A76" s="8" t="s">
        <v>296</v>
      </c>
      <c r="B76" s="5" t="s">
        <v>103</v>
      </c>
      <c r="C76" s="5" t="s">
        <v>104</v>
      </c>
      <c r="D76" s="9" t="s">
        <v>21</v>
      </c>
      <c r="E76" s="5">
        <v>80</v>
      </c>
      <c r="F76" s="17"/>
      <c r="G76" s="6">
        <f t="shared" ref="G76:G88" si="10">(E76*F76)</f>
        <v>0</v>
      </c>
      <c r="H76" s="18"/>
      <c r="I76" s="6">
        <f t="shared" ref="I76:I88" si="11">G76+(G76*H76)</f>
        <v>0</v>
      </c>
    </row>
    <row r="77" spans="1:9" ht="31.5" customHeight="1" x14ac:dyDescent="0.25">
      <c r="A77" s="8" t="s">
        <v>297</v>
      </c>
      <c r="B77" s="5" t="s">
        <v>105</v>
      </c>
      <c r="C77" s="5" t="s">
        <v>106</v>
      </c>
      <c r="D77" s="9" t="s">
        <v>21</v>
      </c>
      <c r="E77" s="5">
        <v>150</v>
      </c>
      <c r="F77" s="17"/>
      <c r="G77" s="6">
        <f t="shared" si="10"/>
        <v>0</v>
      </c>
      <c r="H77" s="18"/>
      <c r="I77" s="6">
        <f t="shared" si="11"/>
        <v>0</v>
      </c>
    </row>
    <row r="78" spans="1:9" ht="31.5" customHeight="1" x14ac:dyDescent="0.25">
      <c r="A78" s="8" t="s">
        <v>298</v>
      </c>
      <c r="B78" s="5" t="s">
        <v>107</v>
      </c>
      <c r="C78" s="5" t="s">
        <v>108</v>
      </c>
      <c r="D78" s="9" t="s">
        <v>21</v>
      </c>
      <c r="E78" s="5">
        <v>10</v>
      </c>
      <c r="F78" s="17"/>
      <c r="G78" s="6">
        <f t="shared" si="10"/>
        <v>0</v>
      </c>
      <c r="H78" s="18"/>
      <c r="I78" s="6">
        <f t="shared" si="11"/>
        <v>0</v>
      </c>
    </row>
    <row r="79" spans="1:9" ht="45" customHeight="1" x14ac:dyDescent="0.25">
      <c r="A79" s="8" t="s">
        <v>299</v>
      </c>
      <c r="B79" s="5" t="s">
        <v>109</v>
      </c>
      <c r="C79" s="5" t="s">
        <v>110</v>
      </c>
      <c r="D79" s="9" t="s">
        <v>21</v>
      </c>
      <c r="E79" s="5">
        <v>50</v>
      </c>
      <c r="F79" s="17"/>
      <c r="G79" s="6">
        <f t="shared" si="10"/>
        <v>0</v>
      </c>
      <c r="H79" s="18"/>
      <c r="I79" s="6">
        <f t="shared" si="11"/>
        <v>0</v>
      </c>
    </row>
    <row r="80" spans="1:9" ht="45" customHeight="1" x14ac:dyDescent="0.25">
      <c r="A80" s="8" t="s">
        <v>300</v>
      </c>
      <c r="B80" s="5" t="s">
        <v>232</v>
      </c>
      <c r="C80" s="5" t="s">
        <v>110</v>
      </c>
      <c r="D80" s="9" t="s">
        <v>21</v>
      </c>
      <c r="E80" s="5">
        <v>60</v>
      </c>
      <c r="F80" s="17"/>
      <c r="G80" s="6">
        <f t="shared" si="10"/>
        <v>0</v>
      </c>
      <c r="H80" s="18"/>
      <c r="I80" s="6">
        <f t="shared" si="11"/>
        <v>0</v>
      </c>
    </row>
    <row r="81" spans="1:10" ht="45" customHeight="1" x14ac:dyDescent="0.25">
      <c r="A81" s="8" t="s">
        <v>301</v>
      </c>
      <c r="B81" s="5" t="s">
        <v>111</v>
      </c>
      <c r="C81" s="5" t="s">
        <v>112</v>
      </c>
      <c r="D81" s="9" t="s">
        <v>21</v>
      </c>
      <c r="E81" s="5">
        <v>120</v>
      </c>
      <c r="F81" s="17"/>
      <c r="G81" s="6">
        <f t="shared" si="10"/>
        <v>0</v>
      </c>
      <c r="H81" s="18"/>
      <c r="I81" s="6">
        <f t="shared" si="11"/>
        <v>0</v>
      </c>
    </row>
    <row r="82" spans="1:10" ht="36" customHeight="1" x14ac:dyDescent="0.25">
      <c r="A82" s="8" t="s">
        <v>302</v>
      </c>
      <c r="B82" s="5" t="s">
        <v>217</v>
      </c>
      <c r="C82" s="5" t="s">
        <v>108</v>
      </c>
      <c r="D82" s="9" t="s">
        <v>21</v>
      </c>
      <c r="E82" s="5">
        <v>10</v>
      </c>
      <c r="F82" s="17"/>
      <c r="G82" s="6">
        <f t="shared" si="10"/>
        <v>0</v>
      </c>
      <c r="H82" s="18"/>
      <c r="I82" s="6">
        <f t="shared" si="11"/>
        <v>0</v>
      </c>
    </row>
    <row r="83" spans="1:10" ht="36" customHeight="1" x14ac:dyDescent="0.25">
      <c r="A83" s="8" t="s">
        <v>303</v>
      </c>
      <c r="B83" s="5" t="s">
        <v>113</v>
      </c>
      <c r="C83" s="5" t="s">
        <v>114</v>
      </c>
      <c r="D83" s="9" t="s">
        <v>21</v>
      </c>
      <c r="E83" s="5">
        <v>50</v>
      </c>
      <c r="F83" s="17"/>
      <c r="G83" s="6">
        <f t="shared" si="10"/>
        <v>0</v>
      </c>
      <c r="H83" s="18"/>
      <c r="I83" s="6">
        <f t="shared" si="11"/>
        <v>0</v>
      </c>
      <c r="J83" s="12"/>
    </row>
    <row r="84" spans="1:10" ht="36" customHeight="1" x14ac:dyDescent="0.25">
      <c r="A84" s="8" t="s">
        <v>304</v>
      </c>
      <c r="B84" s="5" t="s">
        <v>115</v>
      </c>
      <c r="C84" s="5" t="s">
        <v>116</v>
      </c>
      <c r="D84" s="9" t="s">
        <v>21</v>
      </c>
      <c r="E84" s="5">
        <v>25</v>
      </c>
      <c r="F84" s="17"/>
      <c r="G84" s="6">
        <f t="shared" si="10"/>
        <v>0</v>
      </c>
      <c r="H84" s="18"/>
      <c r="I84" s="6">
        <f t="shared" si="11"/>
        <v>0</v>
      </c>
    </row>
    <row r="85" spans="1:10" ht="36" customHeight="1" x14ac:dyDescent="0.25">
      <c r="A85" s="8" t="s">
        <v>305</v>
      </c>
      <c r="B85" s="5" t="s">
        <v>233</v>
      </c>
      <c r="C85" s="5" t="s">
        <v>117</v>
      </c>
      <c r="D85" s="9" t="s">
        <v>21</v>
      </c>
      <c r="E85" s="5">
        <v>20</v>
      </c>
      <c r="F85" s="17"/>
      <c r="G85" s="6">
        <f t="shared" si="10"/>
        <v>0</v>
      </c>
      <c r="H85" s="18"/>
      <c r="I85" s="6">
        <f t="shared" si="11"/>
        <v>0</v>
      </c>
    </row>
    <row r="86" spans="1:10" ht="36" customHeight="1" x14ac:dyDescent="0.25">
      <c r="A86" s="8" t="s">
        <v>306</v>
      </c>
      <c r="B86" s="5" t="s">
        <v>248</v>
      </c>
      <c r="C86" s="5" t="s">
        <v>118</v>
      </c>
      <c r="D86" s="9" t="s">
        <v>27</v>
      </c>
      <c r="E86" s="5">
        <v>25</v>
      </c>
      <c r="F86" s="17"/>
      <c r="G86" s="6">
        <f t="shared" si="10"/>
        <v>0</v>
      </c>
      <c r="H86" s="18"/>
      <c r="I86" s="6">
        <f t="shared" si="11"/>
        <v>0</v>
      </c>
    </row>
    <row r="87" spans="1:10" ht="36" customHeight="1" x14ac:dyDescent="0.25">
      <c r="A87" s="8" t="s">
        <v>307</v>
      </c>
      <c r="B87" s="5" t="s">
        <v>235</v>
      </c>
      <c r="C87" s="5" t="s">
        <v>119</v>
      </c>
      <c r="D87" s="9" t="s">
        <v>27</v>
      </c>
      <c r="E87" s="5">
        <v>15</v>
      </c>
      <c r="F87" s="17"/>
      <c r="G87" s="6">
        <f t="shared" si="10"/>
        <v>0</v>
      </c>
      <c r="H87" s="18"/>
      <c r="I87" s="6">
        <f t="shared" si="11"/>
        <v>0</v>
      </c>
    </row>
    <row r="88" spans="1:10" ht="36" customHeight="1" x14ac:dyDescent="0.25">
      <c r="A88" s="8" t="s">
        <v>308</v>
      </c>
      <c r="B88" s="5" t="s">
        <v>234</v>
      </c>
      <c r="C88" s="5" t="s">
        <v>120</v>
      </c>
      <c r="D88" s="9" t="s">
        <v>27</v>
      </c>
      <c r="E88" s="5">
        <v>15</v>
      </c>
      <c r="F88" s="17"/>
      <c r="G88" s="6">
        <f t="shared" si="10"/>
        <v>0</v>
      </c>
      <c r="H88" s="18"/>
      <c r="I88" s="6">
        <f t="shared" si="11"/>
        <v>0</v>
      </c>
    </row>
    <row r="89" spans="1:10" ht="36" customHeight="1" x14ac:dyDescent="0.25">
      <c r="A89" s="8" t="s">
        <v>309</v>
      </c>
      <c r="B89" s="5" t="s">
        <v>121</v>
      </c>
      <c r="C89" s="5" t="s">
        <v>122</v>
      </c>
      <c r="D89" s="9" t="s">
        <v>21</v>
      </c>
      <c r="E89" s="5">
        <v>550</v>
      </c>
      <c r="F89" s="17"/>
      <c r="G89" s="6">
        <f>(E89*F89)</f>
        <v>0</v>
      </c>
      <c r="H89" s="18"/>
      <c r="I89" s="6">
        <f>G89+(G89*H89)</f>
        <v>0</v>
      </c>
    </row>
    <row r="90" spans="1:10" ht="36" customHeight="1" x14ac:dyDescent="0.25">
      <c r="A90" s="8" t="s">
        <v>310</v>
      </c>
      <c r="B90" s="5" t="s">
        <v>123</v>
      </c>
      <c r="C90" s="5" t="s">
        <v>124</v>
      </c>
      <c r="D90" s="9" t="s">
        <v>21</v>
      </c>
      <c r="E90" s="5">
        <v>20</v>
      </c>
      <c r="F90" s="17"/>
      <c r="G90" s="6">
        <f t="shared" ref="G90:G101" si="12">(E90*F90)</f>
        <v>0</v>
      </c>
      <c r="H90" s="18"/>
      <c r="I90" s="6">
        <f t="shared" ref="I90:I101" si="13">G90+(G90*H90)</f>
        <v>0</v>
      </c>
    </row>
    <row r="91" spans="1:10" ht="36" customHeight="1" x14ac:dyDescent="0.25">
      <c r="A91" s="8" t="s">
        <v>311</v>
      </c>
      <c r="B91" s="5" t="s">
        <v>209</v>
      </c>
      <c r="C91" s="5" t="s">
        <v>125</v>
      </c>
      <c r="D91" s="9" t="s">
        <v>21</v>
      </c>
      <c r="E91" s="5">
        <v>25</v>
      </c>
      <c r="F91" s="17"/>
      <c r="G91" s="6">
        <f t="shared" si="12"/>
        <v>0</v>
      </c>
      <c r="H91" s="18"/>
      <c r="I91" s="6">
        <f t="shared" si="13"/>
        <v>0</v>
      </c>
    </row>
    <row r="92" spans="1:10" ht="36" customHeight="1" x14ac:dyDescent="0.25">
      <c r="A92" s="8" t="s">
        <v>312</v>
      </c>
      <c r="B92" s="5" t="s">
        <v>239</v>
      </c>
      <c r="C92" s="5" t="s">
        <v>126</v>
      </c>
      <c r="D92" s="9" t="s">
        <v>21</v>
      </c>
      <c r="E92" s="5">
        <v>40</v>
      </c>
      <c r="F92" s="17"/>
      <c r="G92" s="6">
        <f t="shared" si="12"/>
        <v>0</v>
      </c>
      <c r="H92" s="18"/>
      <c r="I92" s="6">
        <f t="shared" si="13"/>
        <v>0</v>
      </c>
    </row>
    <row r="93" spans="1:10" ht="36" customHeight="1" x14ac:dyDescent="0.25">
      <c r="A93" s="8" t="s">
        <v>313</v>
      </c>
      <c r="B93" s="5" t="s">
        <v>236</v>
      </c>
      <c r="C93" s="5" t="s">
        <v>127</v>
      </c>
      <c r="D93" s="9" t="s">
        <v>21</v>
      </c>
      <c r="E93" s="5">
        <v>80</v>
      </c>
      <c r="F93" s="17"/>
      <c r="G93" s="6">
        <f t="shared" si="12"/>
        <v>0</v>
      </c>
      <c r="H93" s="18"/>
      <c r="I93" s="6">
        <f t="shared" si="13"/>
        <v>0</v>
      </c>
    </row>
    <row r="94" spans="1:10" ht="36" customHeight="1" x14ac:dyDescent="0.25">
      <c r="A94" s="8" t="s">
        <v>314</v>
      </c>
      <c r="B94" s="5" t="s">
        <v>237</v>
      </c>
      <c r="C94" s="5" t="s">
        <v>128</v>
      </c>
      <c r="D94" s="9" t="s">
        <v>44</v>
      </c>
      <c r="E94" s="5">
        <v>20</v>
      </c>
      <c r="F94" s="17"/>
      <c r="G94" s="6">
        <f t="shared" si="12"/>
        <v>0</v>
      </c>
      <c r="H94" s="18"/>
      <c r="I94" s="6">
        <f t="shared" si="13"/>
        <v>0</v>
      </c>
    </row>
    <row r="95" spans="1:10" ht="36" customHeight="1" x14ac:dyDescent="0.25">
      <c r="A95" s="8" t="s">
        <v>315</v>
      </c>
      <c r="B95" s="5" t="s">
        <v>238</v>
      </c>
      <c r="C95" s="5" t="s">
        <v>129</v>
      </c>
      <c r="D95" s="9" t="s">
        <v>21</v>
      </c>
      <c r="E95" s="5">
        <v>20</v>
      </c>
      <c r="F95" s="17"/>
      <c r="G95" s="6">
        <f t="shared" si="12"/>
        <v>0</v>
      </c>
      <c r="H95" s="18"/>
      <c r="I95" s="6">
        <f t="shared" si="13"/>
        <v>0</v>
      </c>
    </row>
    <row r="96" spans="1:10" ht="36" customHeight="1" x14ac:dyDescent="0.25">
      <c r="A96" s="8" t="s">
        <v>316</v>
      </c>
      <c r="B96" s="10" t="s">
        <v>130</v>
      </c>
      <c r="C96" s="5" t="s">
        <v>131</v>
      </c>
      <c r="D96" s="9" t="s">
        <v>21</v>
      </c>
      <c r="E96" s="5">
        <v>20</v>
      </c>
      <c r="F96" s="17"/>
      <c r="G96" s="6">
        <f t="shared" si="12"/>
        <v>0</v>
      </c>
      <c r="H96" s="18"/>
      <c r="I96" s="6">
        <f t="shared" si="13"/>
        <v>0</v>
      </c>
    </row>
    <row r="97" spans="1:9" ht="36" customHeight="1" x14ac:dyDescent="0.25">
      <c r="A97" s="8" t="s">
        <v>317</v>
      </c>
      <c r="B97" s="10" t="s">
        <v>132</v>
      </c>
      <c r="C97" s="5" t="s">
        <v>133</v>
      </c>
      <c r="D97" s="9" t="s">
        <v>21</v>
      </c>
      <c r="E97" s="5">
        <v>70</v>
      </c>
      <c r="F97" s="17"/>
      <c r="G97" s="6">
        <f t="shared" si="12"/>
        <v>0</v>
      </c>
      <c r="H97" s="18"/>
      <c r="I97" s="6">
        <f t="shared" si="13"/>
        <v>0</v>
      </c>
    </row>
    <row r="98" spans="1:9" ht="45" customHeight="1" x14ac:dyDescent="0.25">
      <c r="A98" s="8" t="s">
        <v>318</v>
      </c>
      <c r="B98" s="10" t="s">
        <v>134</v>
      </c>
      <c r="C98" s="5" t="s">
        <v>135</v>
      </c>
      <c r="D98" s="9" t="s">
        <v>21</v>
      </c>
      <c r="E98" s="5">
        <v>15</v>
      </c>
      <c r="F98" s="17"/>
      <c r="G98" s="6">
        <f t="shared" si="12"/>
        <v>0</v>
      </c>
      <c r="H98" s="18"/>
      <c r="I98" s="6">
        <f t="shared" si="13"/>
        <v>0</v>
      </c>
    </row>
    <row r="99" spans="1:9" ht="39" customHeight="1" x14ac:dyDescent="0.25">
      <c r="A99" s="8" t="s">
        <v>319</v>
      </c>
      <c r="B99" s="5" t="s">
        <v>136</v>
      </c>
      <c r="C99" s="5" t="s">
        <v>135</v>
      </c>
      <c r="D99" s="9" t="s">
        <v>21</v>
      </c>
      <c r="E99" s="5">
        <v>15</v>
      </c>
      <c r="F99" s="17"/>
      <c r="G99" s="6">
        <f t="shared" si="12"/>
        <v>0</v>
      </c>
      <c r="H99" s="18"/>
      <c r="I99" s="6">
        <f t="shared" si="13"/>
        <v>0</v>
      </c>
    </row>
    <row r="100" spans="1:9" ht="39" customHeight="1" x14ac:dyDescent="0.25">
      <c r="A100" s="8" t="s">
        <v>320</v>
      </c>
      <c r="B100" s="5" t="s">
        <v>137</v>
      </c>
      <c r="C100" s="5" t="s">
        <v>135</v>
      </c>
      <c r="D100" s="9" t="s">
        <v>21</v>
      </c>
      <c r="E100" s="5">
        <v>10</v>
      </c>
      <c r="F100" s="17"/>
      <c r="G100" s="6">
        <f t="shared" si="12"/>
        <v>0</v>
      </c>
      <c r="H100" s="18"/>
      <c r="I100" s="6">
        <f t="shared" si="13"/>
        <v>0</v>
      </c>
    </row>
    <row r="101" spans="1:9" ht="39" customHeight="1" x14ac:dyDescent="0.25">
      <c r="A101" s="8" t="s">
        <v>321</v>
      </c>
      <c r="B101" s="5" t="s">
        <v>226</v>
      </c>
      <c r="C101" s="5" t="s">
        <v>227</v>
      </c>
      <c r="D101" s="9" t="s">
        <v>21</v>
      </c>
      <c r="E101" s="5">
        <v>15</v>
      </c>
      <c r="F101" s="17"/>
      <c r="G101" s="6">
        <f t="shared" si="12"/>
        <v>0</v>
      </c>
      <c r="H101" s="18"/>
      <c r="I101" s="6">
        <f t="shared" si="13"/>
        <v>0</v>
      </c>
    </row>
    <row r="102" spans="1:9" ht="39" customHeight="1" x14ac:dyDescent="0.25">
      <c r="A102" s="8" t="s">
        <v>322</v>
      </c>
      <c r="B102" s="5" t="s">
        <v>138</v>
      </c>
      <c r="C102" s="5" t="s">
        <v>135</v>
      </c>
      <c r="D102" s="9" t="s">
        <v>21</v>
      </c>
      <c r="E102" s="5">
        <v>15</v>
      </c>
      <c r="F102" s="17"/>
      <c r="G102" s="6">
        <f t="shared" ref="G102:G109" si="14">(E102*F102)</f>
        <v>0</v>
      </c>
      <c r="H102" s="18"/>
      <c r="I102" s="6">
        <f t="shared" ref="I102:I109" si="15">G102+(G102*H102)</f>
        <v>0</v>
      </c>
    </row>
    <row r="103" spans="1:9" ht="39" customHeight="1" x14ac:dyDescent="0.25">
      <c r="A103" s="8" t="s">
        <v>323</v>
      </c>
      <c r="B103" s="5" t="s">
        <v>139</v>
      </c>
      <c r="C103" s="5" t="s">
        <v>140</v>
      </c>
      <c r="D103" s="9" t="s">
        <v>21</v>
      </c>
      <c r="E103" s="5">
        <v>15</v>
      </c>
      <c r="F103" s="17"/>
      <c r="G103" s="6">
        <f t="shared" si="14"/>
        <v>0</v>
      </c>
      <c r="H103" s="18"/>
      <c r="I103" s="6">
        <f t="shared" si="15"/>
        <v>0</v>
      </c>
    </row>
    <row r="104" spans="1:9" ht="39" customHeight="1" x14ac:dyDescent="0.25">
      <c r="A104" s="8" t="s">
        <v>324</v>
      </c>
      <c r="B104" s="5" t="s">
        <v>210</v>
      </c>
      <c r="C104" s="5" t="s">
        <v>141</v>
      </c>
      <c r="D104" s="9" t="s">
        <v>21</v>
      </c>
      <c r="E104" s="5">
        <v>15</v>
      </c>
      <c r="F104" s="17"/>
      <c r="G104" s="6">
        <f t="shared" si="14"/>
        <v>0</v>
      </c>
      <c r="H104" s="18"/>
      <c r="I104" s="6">
        <f t="shared" si="15"/>
        <v>0</v>
      </c>
    </row>
    <row r="105" spans="1:9" ht="39" customHeight="1" x14ac:dyDescent="0.25">
      <c r="A105" s="8" t="s">
        <v>325</v>
      </c>
      <c r="B105" s="5" t="s">
        <v>142</v>
      </c>
      <c r="C105" s="5" t="s">
        <v>53</v>
      </c>
      <c r="D105" s="9" t="s">
        <v>21</v>
      </c>
      <c r="E105" s="5">
        <v>120</v>
      </c>
      <c r="F105" s="17"/>
      <c r="G105" s="6">
        <f t="shared" si="14"/>
        <v>0</v>
      </c>
      <c r="H105" s="18"/>
      <c r="I105" s="6">
        <f t="shared" si="15"/>
        <v>0</v>
      </c>
    </row>
    <row r="106" spans="1:9" ht="39" customHeight="1" x14ac:dyDescent="0.25">
      <c r="A106" s="8" t="s">
        <v>326</v>
      </c>
      <c r="B106" s="5" t="s">
        <v>143</v>
      </c>
      <c r="C106" s="5" t="s">
        <v>53</v>
      </c>
      <c r="D106" s="9" t="s">
        <v>21</v>
      </c>
      <c r="E106" s="5">
        <v>30</v>
      </c>
      <c r="F106" s="17"/>
      <c r="G106" s="6">
        <f t="shared" si="14"/>
        <v>0</v>
      </c>
      <c r="H106" s="18"/>
      <c r="I106" s="6">
        <f t="shared" si="15"/>
        <v>0</v>
      </c>
    </row>
    <row r="107" spans="1:9" ht="39" customHeight="1" x14ac:dyDescent="0.25">
      <c r="A107" s="8" t="s">
        <v>327</v>
      </c>
      <c r="B107" s="5" t="s">
        <v>144</v>
      </c>
      <c r="C107" s="5" t="s">
        <v>145</v>
      </c>
      <c r="D107" s="9" t="s">
        <v>21</v>
      </c>
      <c r="E107" s="5">
        <v>50</v>
      </c>
      <c r="F107" s="17"/>
      <c r="G107" s="6">
        <f t="shared" si="14"/>
        <v>0</v>
      </c>
      <c r="H107" s="18"/>
      <c r="I107" s="6">
        <f t="shared" si="15"/>
        <v>0</v>
      </c>
    </row>
    <row r="108" spans="1:9" ht="39" customHeight="1" x14ac:dyDescent="0.25">
      <c r="A108" s="8" t="s">
        <v>328</v>
      </c>
      <c r="B108" s="7" t="s">
        <v>146</v>
      </c>
      <c r="C108" s="7" t="s">
        <v>53</v>
      </c>
      <c r="D108" s="9" t="s">
        <v>21</v>
      </c>
      <c r="E108" s="5">
        <v>50</v>
      </c>
      <c r="F108" s="17"/>
      <c r="G108" s="6">
        <f t="shared" si="14"/>
        <v>0</v>
      </c>
      <c r="H108" s="18"/>
      <c r="I108" s="6">
        <f t="shared" si="15"/>
        <v>0</v>
      </c>
    </row>
    <row r="109" spans="1:9" ht="39" customHeight="1" x14ac:dyDescent="0.25">
      <c r="A109" s="8" t="s">
        <v>329</v>
      </c>
      <c r="B109" s="7" t="s">
        <v>147</v>
      </c>
      <c r="C109" s="7" t="s">
        <v>53</v>
      </c>
      <c r="D109" s="11" t="s">
        <v>21</v>
      </c>
      <c r="E109" s="5">
        <v>1800</v>
      </c>
      <c r="F109" s="17"/>
      <c r="G109" s="6">
        <f t="shared" si="14"/>
        <v>0</v>
      </c>
      <c r="H109" s="18"/>
      <c r="I109" s="6">
        <f t="shared" si="15"/>
        <v>0</v>
      </c>
    </row>
    <row r="110" spans="1:9" ht="39" customHeight="1" x14ac:dyDescent="0.25">
      <c r="A110" s="8" t="s">
        <v>330</v>
      </c>
      <c r="B110" s="5" t="s">
        <v>148</v>
      </c>
      <c r="C110" s="5" t="s">
        <v>53</v>
      </c>
      <c r="D110" s="5" t="s">
        <v>21</v>
      </c>
      <c r="E110" s="9">
        <v>100</v>
      </c>
      <c r="F110" s="17"/>
      <c r="G110" s="6">
        <f>(E110*F110)</f>
        <v>0</v>
      </c>
      <c r="H110" s="18"/>
      <c r="I110" s="6">
        <f>G110+(G110*H110)</f>
        <v>0</v>
      </c>
    </row>
    <row r="111" spans="1:9" ht="39" customHeight="1" x14ac:dyDescent="0.25">
      <c r="A111" s="8" t="s">
        <v>331</v>
      </c>
      <c r="B111" s="5" t="s">
        <v>149</v>
      </c>
      <c r="C111" s="5" t="s">
        <v>53</v>
      </c>
      <c r="D111" s="5" t="s">
        <v>27</v>
      </c>
      <c r="E111" s="9">
        <v>100</v>
      </c>
      <c r="F111" s="17"/>
      <c r="G111" s="6">
        <f t="shared" ref="G111:G123" si="16">(E111*F111)</f>
        <v>0</v>
      </c>
      <c r="H111" s="18"/>
      <c r="I111" s="6">
        <f t="shared" ref="I111:I123" si="17">G111+(G111*H111)</f>
        <v>0</v>
      </c>
    </row>
    <row r="112" spans="1:9" ht="39" customHeight="1" x14ac:dyDescent="0.25">
      <c r="A112" s="8" t="s">
        <v>332</v>
      </c>
      <c r="B112" s="5" t="s">
        <v>150</v>
      </c>
      <c r="C112" s="5" t="s">
        <v>53</v>
      </c>
      <c r="D112" s="5" t="s">
        <v>21</v>
      </c>
      <c r="E112" s="9">
        <v>150</v>
      </c>
      <c r="F112" s="17"/>
      <c r="G112" s="6">
        <f t="shared" si="16"/>
        <v>0</v>
      </c>
      <c r="H112" s="18"/>
      <c r="I112" s="6">
        <f t="shared" si="17"/>
        <v>0</v>
      </c>
    </row>
    <row r="113" spans="1:9" ht="39" customHeight="1" x14ac:dyDescent="0.25">
      <c r="A113" s="8" t="s">
        <v>333</v>
      </c>
      <c r="B113" s="5" t="s">
        <v>151</v>
      </c>
      <c r="C113" s="5" t="s">
        <v>152</v>
      </c>
      <c r="D113" s="5" t="s">
        <v>70</v>
      </c>
      <c r="E113" s="9">
        <v>150</v>
      </c>
      <c r="F113" s="17"/>
      <c r="G113" s="6">
        <f t="shared" si="16"/>
        <v>0</v>
      </c>
      <c r="H113" s="18"/>
      <c r="I113" s="6">
        <f t="shared" si="17"/>
        <v>0</v>
      </c>
    </row>
    <row r="114" spans="1:9" ht="39" customHeight="1" x14ac:dyDescent="0.25">
      <c r="A114" s="8" t="s">
        <v>334</v>
      </c>
      <c r="B114" s="5" t="s">
        <v>249</v>
      </c>
      <c r="C114" s="5" t="s">
        <v>145</v>
      </c>
      <c r="D114" s="5" t="s">
        <v>21</v>
      </c>
      <c r="E114" s="9">
        <v>100</v>
      </c>
      <c r="F114" s="17"/>
      <c r="G114" s="6">
        <f t="shared" si="16"/>
        <v>0</v>
      </c>
      <c r="H114" s="18"/>
      <c r="I114" s="6">
        <f t="shared" si="17"/>
        <v>0</v>
      </c>
    </row>
    <row r="115" spans="1:9" ht="39" customHeight="1" x14ac:dyDescent="0.25">
      <c r="A115" s="8" t="s">
        <v>335</v>
      </c>
      <c r="B115" s="5" t="s">
        <v>240</v>
      </c>
      <c r="C115" s="5" t="s">
        <v>135</v>
      </c>
      <c r="D115" s="5" t="s">
        <v>21</v>
      </c>
      <c r="E115" s="9">
        <v>150</v>
      </c>
      <c r="F115" s="17"/>
      <c r="G115" s="6">
        <f t="shared" si="16"/>
        <v>0</v>
      </c>
      <c r="H115" s="18"/>
      <c r="I115" s="6">
        <f t="shared" si="17"/>
        <v>0</v>
      </c>
    </row>
    <row r="116" spans="1:9" ht="39" customHeight="1" x14ac:dyDescent="0.25">
      <c r="A116" s="8" t="s">
        <v>336</v>
      </c>
      <c r="B116" s="5" t="s">
        <v>153</v>
      </c>
      <c r="C116" s="5" t="s">
        <v>154</v>
      </c>
      <c r="D116" s="5" t="s">
        <v>70</v>
      </c>
      <c r="E116" s="9">
        <v>150</v>
      </c>
      <c r="F116" s="17"/>
      <c r="G116" s="6">
        <f t="shared" si="16"/>
        <v>0</v>
      </c>
      <c r="H116" s="18"/>
      <c r="I116" s="6">
        <f t="shared" si="17"/>
        <v>0</v>
      </c>
    </row>
    <row r="117" spans="1:9" ht="45" customHeight="1" x14ac:dyDescent="0.25">
      <c r="A117" s="8" t="s">
        <v>337</v>
      </c>
      <c r="B117" s="5" t="s">
        <v>211</v>
      </c>
      <c r="C117" s="5" t="s">
        <v>154</v>
      </c>
      <c r="D117" s="5" t="s">
        <v>70</v>
      </c>
      <c r="E117" s="9">
        <v>150</v>
      </c>
      <c r="F117" s="17"/>
      <c r="G117" s="6">
        <f t="shared" si="16"/>
        <v>0</v>
      </c>
      <c r="H117" s="18"/>
      <c r="I117" s="6">
        <f t="shared" si="17"/>
        <v>0</v>
      </c>
    </row>
    <row r="118" spans="1:9" ht="37.5" customHeight="1" x14ac:dyDescent="0.25">
      <c r="A118" s="8" t="s">
        <v>338</v>
      </c>
      <c r="B118" s="5" t="s">
        <v>212</v>
      </c>
      <c r="C118" s="5" t="s">
        <v>213</v>
      </c>
      <c r="D118" s="5" t="s">
        <v>21</v>
      </c>
      <c r="E118" s="9">
        <v>350</v>
      </c>
      <c r="F118" s="17"/>
      <c r="G118" s="6">
        <f t="shared" si="16"/>
        <v>0</v>
      </c>
      <c r="H118" s="18"/>
      <c r="I118" s="6">
        <f t="shared" si="17"/>
        <v>0</v>
      </c>
    </row>
    <row r="119" spans="1:9" ht="37.5" customHeight="1" x14ac:dyDescent="0.25">
      <c r="A119" s="8" t="s">
        <v>339</v>
      </c>
      <c r="B119" s="5" t="s">
        <v>214</v>
      </c>
      <c r="C119" s="5" t="s">
        <v>213</v>
      </c>
      <c r="D119" s="5" t="s">
        <v>21</v>
      </c>
      <c r="E119" s="9">
        <v>300</v>
      </c>
      <c r="F119" s="17"/>
      <c r="G119" s="6">
        <f t="shared" si="16"/>
        <v>0</v>
      </c>
      <c r="H119" s="18"/>
      <c r="I119" s="6">
        <f t="shared" si="17"/>
        <v>0</v>
      </c>
    </row>
    <row r="120" spans="1:9" ht="37.5" customHeight="1" x14ac:dyDescent="0.25">
      <c r="A120" s="8" t="s">
        <v>340</v>
      </c>
      <c r="B120" s="5" t="s">
        <v>216</v>
      </c>
      <c r="C120" s="5" t="s">
        <v>213</v>
      </c>
      <c r="D120" s="5" t="s">
        <v>21</v>
      </c>
      <c r="E120" s="9">
        <v>900</v>
      </c>
      <c r="F120" s="17"/>
      <c r="G120" s="6">
        <f t="shared" si="16"/>
        <v>0</v>
      </c>
      <c r="H120" s="18"/>
      <c r="I120" s="6">
        <f t="shared" si="17"/>
        <v>0</v>
      </c>
    </row>
    <row r="121" spans="1:9" ht="37.5" customHeight="1" x14ac:dyDescent="0.25">
      <c r="A121" s="8" t="s">
        <v>341</v>
      </c>
      <c r="B121" s="5" t="s">
        <v>215</v>
      </c>
      <c r="C121" s="5" t="s">
        <v>155</v>
      </c>
      <c r="D121" s="5" t="s">
        <v>21</v>
      </c>
      <c r="E121" s="9">
        <v>450</v>
      </c>
      <c r="F121" s="17"/>
      <c r="G121" s="6">
        <f t="shared" si="16"/>
        <v>0</v>
      </c>
      <c r="H121" s="18"/>
      <c r="I121" s="6">
        <f t="shared" si="17"/>
        <v>0</v>
      </c>
    </row>
    <row r="122" spans="1:9" ht="37.5" customHeight="1" x14ac:dyDescent="0.25">
      <c r="A122" s="8" t="s">
        <v>342</v>
      </c>
      <c r="B122" s="5" t="s">
        <v>156</v>
      </c>
      <c r="C122" s="5" t="s">
        <v>157</v>
      </c>
      <c r="D122" s="5" t="s">
        <v>70</v>
      </c>
      <c r="E122" s="9">
        <v>1500</v>
      </c>
      <c r="F122" s="17"/>
      <c r="G122" s="6">
        <f t="shared" si="16"/>
        <v>0</v>
      </c>
      <c r="H122" s="18"/>
      <c r="I122" s="6">
        <f t="shared" si="17"/>
        <v>0</v>
      </c>
    </row>
    <row r="123" spans="1:9" ht="37.5" customHeight="1" x14ac:dyDescent="0.25">
      <c r="A123" s="8" t="s">
        <v>342</v>
      </c>
      <c r="B123" s="5" t="s">
        <v>158</v>
      </c>
      <c r="C123" s="5" t="s">
        <v>159</v>
      </c>
      <c r="D123" s="5" t="s">
        <v>21</v>
      </c>
      <c r="E123" s="9">
        <v>400</v>
      </c>
      <c r="F123" s="17"/>
      <c r="G123" s="6">
        <f t="shared" si="16"/>
        <v>0</v>
      </c>
      <c r="H123" s="18"/>
      <c r="I123" s="6">
        <f t="shared" si="17"/>
        <v>0</v>
      </c>
    </row>
    <row r="124" spans="1:9" ht="24" customHeight="1" x14ac:dyDescent="0.25">
      <c r="A124" s="30" t="s">
        <v>218</v>
      </c>
      <c r="B124" s="31"/>
      <c r="C124" s="31"/>
      <c r="D124" s="31"/>
      <c r="E124" s="31"/>
      <c r="F124" s="31"/>
      <c r="G124" s="31"/>
      <c r="H124" s="31"/>
      <c r="I124" s="32"/>
    </row>
    <row r="125" spans="1:9" ht="33.75" customHeight="1" x14ac:dyDescent="0.25">
      <c r="A125" s="8" t="s">
        <v>343</v>
      </c>
      <c r="B125" s="5" t="s">
        <v>219</v>
      </c>
      <c r="C125" s="5" t="s">
        <v>160</v>
      </c>
      <c r="D125" s="5" t="s">
        <v>21</v>
      </c>
      <c r="E125" s="9">
        <v>25</v>
      </c>
      <c r="F125" s="17"/>
      <c r="G125" s="6">
        <f>(E125*F125)</f>
        <v>0</v>
      </c>
      <c r="H125" s="18"/>
      <c r="I125" s="6">
        <f>G125+(G125*H125)</f>
        <v>0</v>
      </c>
    </row>
    <row r="126" spans="1:9" ht="33.75" customHeight="1" x14ac:dyDescent="0.25">
      <c r="A126" s="8" t="s">
        <v>344</v>
      </c>
      <c r="B126" s="5" t="s">
        <v>220</v>
      </c>
      <c r="C126" s="5" t="s">
        <v>160</v>
      </c>
      <c r="D126" s="5" t="s">
        <v>21</v>
      </c>
      <c r="E126" s="9">
        <v>15</v>
      </c>
      <c r="F126" s="17"/>
      <c r="G126" s="6">
        <f>(E126*F126)</f>
        <v>0</v>
      </c>
      <c r="H126" s="18"/>
      <c r="I126" s="6">
        <f>G126+(G126*H126)</f>
        <v>0</v>
      </c>
    </row>
    <row r="127" spans="1:9" ht="33.75" customHeight="1" x14ac:dyDescent="0.25">
      <c r="A127" s="8" t="s">
        <v>345</v>
      </c>
      <c r="B127" s="5" t="s">
        <v>221</v>
      </c>
      <c r="C127" s="5" t="s">
        <v>160</v>
      </c>
      <c r="D127" s="5" t="s">
        <v>21</v>
      </c>
      <c r="E127" s="9">
        <v>50</v>
      </c>
      <c r="F127" s="17"/>
      <c r="G127" s="6">
        <f>(E127*F127)</f>
        <v>0</v>
      </c>
      <c r="H127" s="18"/>
      <c r="I127" s="6">
        <f>G127+(G127*H127)</f>
        <v>0</v>
      </c>
    </row>
    <row r="128" spans="1:9" ht="33.75" customHeight="1" x14ac:dyDescent="0.25">
      <c r="A128" s="8" t="s">
        <v>346</v>
      </c>
      <c r="B128" s="5" t="s">
        <v>161</v>
      </c>
      <c r="C128" s="5" t="s">
        <v>160</v>
      </c>
      <c r="D128" s="5" t="s">
        <v>21</v>
      </c>
      <c r="E128" s="9">
        <v>35</v>
      </c>
      <c r="F128" s="17"/>
      <c r="G128" s="6">
        <f t="shared" ref="G128:G135" si="18">(E128*F128)</f>
        <v>0</v>
      </c>
      <c r="H128" s="18"/>
      <c r="I128" s="6">
        <f t="shared" ref="I128:I135" si="19">G128+(G128*H128)</f>
        <v>0</v>
      </c>
    </row>
    <row r="129" spans="1:9" ht="33.75" customHeight="1" x14ac:dyDescent="0.25">
      <c r="A129" s="8" t="s">
        <v>347</v>
      </c>
      <c r="B129" s="5" t="s">
        <v>162</v>
      </c>
      <c r="C129" s="5" t="s">
        <v>160</v>
      </c>
      <c r="D129" s="5" t="s">
        <v>21</v>
      </c>
      <c r="E129" s="9">
        <v>90</v>
      </c>
      <c r="F129" s="17"/>
      <c r="G129" s="6">
        <f t="shared" si="18"/>
        <v>0</v>
      </c>
      <c r="H129" s="18"/>
      <c r="I129" s="6">
        <f t="shared" si="19"/>
        <v>0</v>
      </c>
    </row>
    <row r="130" spans="1:9" ht="33.75" customHeight="1" x14ac:dyDescent="0.25">
      <c r="A130" s="8" t="s">
        <v>348</v>
      </c>
      <c r="B130" s="5" t="s">
        <v>163</v>
      </c>
      <c r="C130" s="5" t="s">
        <v>164</v>
      </c>
      <c r="D130" s="5" t="s">
        <v>21</v>
      </c>
      <c r="E130" s="9">
        <v>20</v>
      </c>
      <c r="F130" s="17"/>
      <c r="G130" s="6">
        <f t="shared" si="18"/>
        <v>0</v>
      </c>
      <c r="H130" s="18"/>
      <c r="I130" s="6">
        <f t="shared" si="19"/>
        <v>0</v>
      </c>
    </row>
    <row r="131" spans="1:9" ht="45" customHeight="1" x14ac:dyDescent="0.25">
      <c r="A131" s="8" t="s">
        <v>349</v>
      </c>
      <c r="B131" s="5" t="s">
        <v>165</v>
      </c>
      <c r="C131" s="5" t="s">
        <v>160</v>
      </c>
      <c r="D131" s="5" t="s">
        <v>70</v>
      </c>
      <c r="E131" s="9">
        <v>110</v>
      </c>
      <c r="F131" s="17"/>
      <c r="G131" s="6">
        <f t="shared" si="18"/>
        <v>0</v>
      </c>
      <c r="H131" s="18"/>
      <c r="I131" s="6">
        <f t="shared" si="19"/>
        <v>0</v>
      </c>
    </row>
    <row r="132" spans="1:9" ht="33" customHeight="1" x14ac:dyDescent="0.25">
      <c r="A132" s="8" t="s">
        <v>350</v>
      </c>
      <c r="B132" s="5" t="s">
        <v>241</v>
      </c>
      <c r="C132" s="5" t="s">
        <v>166</v>
      </c>
      <c r="D132" s="5" t="s">
        <v>70</v>
      </c>
      <c r="E132" s="9">
        <v>80</v>
      </c>
      <c r="F132" s="17"/>
      <c r="G132" s="6">
        <f t="shared" si="18"/>
        <v>0</v>
      </c>
      <c r="H132" s="18"/>
      <c r="I132" s="6">
        <f t="shared" si="19"/>
        <v>0</v>
      </c>
    </row>
    <row r="133" spans="1:9" ht="35.25" customHeight="1" x14ac:dyDescent="0.25">
      <c r="A133" s="8" t="s">
        <v>351</v>
      </c>
      <c r="B133" s="5" t="s">
        <v>242</v>
      </c>
      <c r="C133" s="5" t="s">
        <v>166</v>
      </c>
      <c r="D133" s="5" t="s">
        <v>70</v>
      </c>
      <c r="E133" s="9">
        <v>40</v>
      </c>
      <c r="F133" s="17"/>
      <c r="G133" s="6">
        <f t="shared" si="18"/>
        <v>0</v>
      </c>
      <c r="H133" s="18"/>
      <c r="I133" s="6">
        <f t="shared" si="19"/>
        <v>0</v>
      </c>
    </row>
    <row r="134" spans="1:9" ht="45" customHeight="1" x14ac:dyDescent="0.25">
      <c r="A134" s="8" t="s">
        <v>352</v>
      </c>
      <c r="B134" s="7" t="s">
        <v>167</v>
      </c>
      <c r="C134" s="7" t="s">
        <v>160</v>
      </c>
      <c r="D134" s="5" t="s">
        <v>27</v>
      </c>
      <c r="E134" s="9">
        <v>320</v>
      </c>
      <c r="F134" s="17"/>
      <c r="G134" s="6">
        <f t="shared" si="18"/>
        <v>0</v>
      </c>
      <c r="H134" s="18"/>
      <c r="I134" s="6">
        <f t="shared" si="19"/>
        <v>0</v>
      </c>
    </row>
    <row r="135" spans="1:9" ht="45" customHeight="1" x14ac:dyDescent="0.25">
      <c r="A135" s="8" t="s">
        <v>353</v>
      </c>
      <c r="B135" s="5" t="s">
        <v>168</v>
      </c>
      <c r="C135" s="5" t="s">
        <v>160</v>
      </c>
      <c r="D135" s="5" t="s">
        <v>70</v>
      </c>
      <c r="E135" s="9">
        <v>20</v>
      </c>
      <c r="F135" s="17"/>
      <c r="G135" s="6">
        <f t="shared" si="18"/>
        <v>0</v>
      </c>
      <c r="H135" s="18"/>
      <c r="I135" s="6">
        <f t="shared" si="19"/>
        <v>0</v>
      </c>
    </row>
    <row r="136" spans="1:9" ht="45" customHeight="1" x14ac:dyDescent="0.25">
      <c r="A136" s="8" t="s">
        <v>353</v>
      </c>
      <c r="B136" s="7" t="s">
        <v>169</v>
      </c>
      <c r="C136" s="7" t="s">
        <v>160</v>
      </c>
      <c r="D136" s="5" t="s">
        <v>21</v>
      </c>
      <c r="E136" s="9">
        <v>350</v>
      </c>
      <c r="F136" s="17"/>
      <c r="G136" s="6">
        <f>(E136*F136)</f>
        <v>0</v>
      </c>
      <c r="H136" s="18"/>
      <c r="I136" s="6">
        <f>G136+(G136*H136)</f>
        <v>0</v>
      </c>
    </row>
    <row r="137" spans="1:9" ht="45" customHeight="1" x14ac:dyDescent="0.25">
      <c r="A137" s="8" t="s">
        <v>354</v>
      </c>
      <c r="B137" s="7" t="s">
        <v>170</v>
      </c>
      <c r="C137" s="7" t="s">
        <v>160</v>
      </c>
      <c r="D137" s="7" t="s">
        <v>21</v>
      </c>
      <c r="E137" s="9">
        <v>100</v>
      </c>
      <c r="F137" s="17"/>
      <c r="G137" s="6">
        <f t="shared" ref="G137:G144" si="20">(E137*F137)</f>
        <v>0</v>
      </c>
      <c r="H137" s="18"/>
      <c r="I137" s="6">
        <f t="shared" ref="I137:I144" si="21">G137+(G137*H137)</f>
        <v>0</v>
      </c>
    </row>
    <row r="138" spans="1:9" ht="30.75" customHeight="1" x14ac:dyDescent="0.25">
      <c r="A138" s="30" t="s">
        <v>222</v>
      </c>
      <c r="B138" s="31"/>
      <c r="C138" s="31"/>
      <c r="D138" s="31"/>
      <c r="E138" s="31"/>
      <c r="F138" s="31"/>
      <c r="G138" s="31"/>
      <c r="H138" s="31"/>
      <c r="I138" s="32"/>
    </row>
    <row r="139" spans="1:9" ht="33" customHeight="1" x14ac:dyDescent="0.25">
      <c r="A139" s="8" t="s">
        <v>355</v>
      </c>
      <c r="B139" s="5" t="s">
        <v>171</v>
      </c>
      <c r="C139" s="5" t="s">
        <v>172</v>
      </c>
      <c r="D139" s="5" t="s">
        <v>21</v>
      </c>
      <c r="E139" s="9">
        <v>1900</v>
      </c>
      <c r="F139" s="17"/>
      <c r="G139" s="6">
        <f t="shared" si="20"/>
        <v>0</v>
      </c>
      <c r="H139" s="18"/>
      <c r="I139" s="6">
        <f t="shared" si="21"/>
        <v>0</v>
      </c>
    </row>
    <row r="140" spans="1:9" ht="33" customHeight="1" x14ac:dyDescent="0.25">
      <c r="A140" s="8" t="s">
        <v>356</v>
      </c>
      <c r="B140" s="5" t="s">
        <v>173</v>
      </c>
      <c r="C140" s="5" t="s">
        <v>174</v>
      </c>
      <c r="D140" s="5" t="s">
        <v>21</v>
      </c>
      <c r="E140" s="9">
        <v>520</v>
      </c>
      <c r="F140" s="17"/>
      <c r="G140" s="6">
        <f t="shared" si="20"/>
        <v>0</v>
      </c>
      <c r="H140" s="18"/>
      <c r="I140" s="6">
        <f t="shared" si="21"/>
        <v>0</v>
      </c>
    </row>
    <row r="141" spans="1:9" ht="33" customHeight="1" x14ac:dyDescent="0.25">
      <c r="A141" s="8" t="s">
        <v>357</v>
      </c>
      <c r="B141" s="5" t="s">
        <v>175</v>
      </c>
      <c r="C141" s="5" t="s">
        <v>176</v>
      </c>
      <c r="D141" s="5" t="s">
        <v>21</v>
      </c>
      <c r="E141" s="9">
        <v>200</v>
      </c>
      <c r="F141" s="17"/>
      <c r="G141" s="6">
        <f t="shared" si="20"/>
        <v>0</v>
      </c>
      <c r="H141" s="18"/>
      <c r="I141" s="6">
        <f t="shared" si="21"/>
        <v>0</v>
      </c>
    </row>
    <row r="142" spans="1:9" ht="42.75" customHeight="1" x14ac:dyDescent="0.25">
      <c r="A142" s="8" t="s">
        <v>358</v>
      </c>
      <c r="B142" s="5" t="s">
        <v>177</v>
      </c>
      <c r="C142" s="5" t="s">
        <v>178</v>
      </c>
      <c r="D142" s="5" t="s">
        <v>21</v>
      </c>
      <c r="E142" s="9">
        <v>2500</v>
      </c>
      <c r="F142" s="17"/>
      <c r="G142" s="6">
        <f t="shared" si="20"/>
        <v>0</v>
      </c>
      <c r="H142" s="18"/>
      <c r="I142" s="6">
        <f t="shared" si="21"/>
        <v>0</v>
      </c>
    </row>
    <row r="143" spans="1:9" ht="68.25" customHeight="1" x14ac:dyDescent="0.25">
      <c r="A143" s="8" t="s">
        <v>359</v>
      </c>
      <c r="B143" s="5" t="s">
        <v>180</v>
      </c>
      <c r="C143" s="5" t="s">
        <v>181</v>
      </c>
      <c r="D143" s="5" t="s">
        <v>21</v>
      </c>
      <c r="E143" s="9">
        <v>200</v>
      </c>
      <c r="F143" s="17"/>
      <c r="G143" s="6">
        <f t="shared" si="20"/>
        <v>0</v>
      </c>
      <c r="H143" s="18"/>
      <c r="I143" s="6">
        <f t="shared" si="21"/>
        <v>0</v>
      </c>
    </row>
    <row r="144" spans="1:9" ht="32.25" customHeight="1" x14ac:dyDescent="0.25">
      <c r="A144" s="8" t="s">
        <v>360</v>
      </c>
      <c r="B144" s="5" t="s">
        <v>182</v>
      </c>
      <c r="C144" s="5" t="s">
        <v>183</v>
      </c>
      <c r="D144" s="5" t="s">
        <v>21</v>
      </c>
      <c r="E144" s="9">
        <v>1300</v>
      </c>
      <c r="F144" s="17"/>
      <c r="G144" s="6">
        <f t="shared" si="20"/>
        <v>0</v>
      </c>
      <c r="H144" s="18"/>
      <c r="I144" s="6">
        <f t="shared" si="21"/>
        <v>0</v>
      </c>
    </row>
    <row r="145" spans="1:9" ht="32.25" customHeight="1" x14ac:dyDescent="0.25">
      <c r="A145" s="8" t="s">
        <v>361</v>
      </c>
      <c r="B145" s="5" t="s">
        <v>184</v>
      </c>
      <c r="C145" s="5" t="s">
        <v>185</v>
      </c>
      <c r="D145" s="5" t="s">
        <v>21</v>
      </c>
      <c r="E145" s="9">
        <v>650</v>
      </c>
      <c r="F145" s="17"/>
      <c r="G145" s="6">
        <f t="shared" ref="G145:G150" si="22">(E145*F145)</f>
        <v>0</v>
      </c>
      <c r="H145" s="18"/>
      <c r="I145" s="6">
        <f t="shared" ref="I145:I150" si="23">G145+(G145*H145)</f>
        <v>0</v>
      </c>
    </row>
    <row r="146" spans="1:9" ht="42.75" customHeight="1" x14ac:dyDescent="0.25">
      <c r="A146" s="8" t="s">
        <v>362</v>
      </c>
      <c r="B146" s="5" t="s">
        <v>186</v>
      </c>
      <c r="C146" s="5" t="s">
        <v>187</v>
      </c>
      <c r="D146" s="5" t="s">
        <v>27</v>
      </c>
      <c r="E146" s="9">
        <v>120</v>
      </c>
      <c r="F146" s="17"/>
      <c r="G146" s="6">
        <f t="shared" si="22"/>
        <v>0</v>
      </c>
      <c r="H146" s="18"/>
      <c r="I146" s="6">
        <f t="shared" si="23"/>
        <v>0</v>
      </c>
    </row>
    <row r="147" spans="1:9" ht="33" customHeight="1" x14ac:dyDescent="0.25">
      <c r="A147" s="8" t="s">
        <v>363</v>
      </c>
      <c r="B147" s="5" t="s">
        <v>188</v>
      </c>
      <c r="C147" s="5" t="s">
        <v>189</v>
      </c>
      <c r="D147" s="5" t="s">
        <v>21</v>
      </c>
      <c r="E147" s="9">
        <v>110</v>
      </c>
      <c r="F147" s="17"/>
      <c r="G147" s="6">
        <f t="shared" si="22"/>
        <v>0</v>
      </c>
      <c r="H147" s="18"/>
      <c r="I147" s="6">
        <f t="shared" si="23"/>
        <v>0</v>
      </c>
    </row>
    <row r="148" spans="1:9" ht="33" customHeight="1" x14ac:dyDescent="0.25">
      <c r="A148" s="8" t="s">
        <v>364</v>
      </c>
      <c r="B148" s="5" t="s">
        <v>190</v>
      </c>
      <c r="C148" s="5" t="s">
        <v>179</v>
      </c>
      <c r="D148" s="5" t="s">
        <v>191</v>
      </c>
      <c r="E148" s="9">
        <v>100</v>
      </c>
      <c r="F148" s="17"/>
      <c r="G148" s="6">
        <f t="shared" si="22"/>
        <v>0</v>
      </c>
      <c r="H148" s="18"/>
      <c r="I148" s="6">
        <f t="shared" si="23"/>
        <v>0</v>
      </c>
    </row>
    <row r="149" spans="1:9" ht="42.75" customHeight="1" x14ac:dyDescent="0.25">
      <c r="A149" s="8" t="s">
        <v>365</v>
      </c>
      <c r="B149" s="5" t="s">
        <v>192</v>
      </c>
      <c r="C149" s="5" t="s">
        <v>179</v>
      </c>
      <c r="D149" s="5" t="s">
        <v>21</v>
      </c>
      <c r="E149" s="9">
        <v>1200</v>
      </c>
      <c r="F149" s="17"/>
      <c r="G149" s="6">
        <f t="shared" si="22"/>
        <v>0</v>
      </c>
      <c r="H149" s="18"/>
      <c r="I149" s="6">
        <f t="shared" si="23"/>
        <v>0</v>
      </c>
    </row>
    <row r="150" spans="1:9" ht="42.75" customHeight="1" x14ac:dyDescent="0.25">
      <c r="A150" s="8" t="s">
        <v>366</v>
      </c>
      <c r="B150" s="5" t="s">
        <v>193</v>
      </c>
      <c r="C150" s="5" t="s">
        <v>179</v>
      </c>
      <c r="D150" s="5" t="s">
        <v>21</v>
      </c>
      <c r="E150" s="9">
        <v>20</v>
      </c>
      <c r="F150" s="17"/>
      <c r="G150" s="6">
        <f t="shared" si="22"/>
        <v>0</v>
      </c>
      <c r="H150" s="18"/>
      <c r="I150" s="6">
        <f t="shared" si="23"/>
        <v>0</v>
      </c>
    </row>
    <row r="151" spans="1:9" ht="42.75" customHeight="1" x14ac:dyDescent="0.25">
      <c r="A151" s="27" t="s">
        <v>374</v>
      </c>
      <c r="B151" s="28"/>
      <c r="C151" s="28"/>
      <c r="D151" s="28"/>
      <c r="E151" s="28"/>
      <c r="F151" s="28"/>
      <c r="G151" s="28"/>
      <c r="H151" s="29"/>
      <c r="I151" s="6">
        <f>SUM(I12:I150)</f>
        <v>0</v>
      </c>
    </row>
    <row r="152" spans="1:9" ht="15" customHeight="1" x14ac:dyDescent="0.25"/>
    <row r="155" spans="1:9" x14ac:dyDescent="0.25">
      <c r="A155" s="4"/>
    </row>
    <row r="156" spans="1:9" ht="15.75" x14ac:dyDescent="0.25">
      <c r="A156" s="20"/>
      <c r="B156" t="s">
        <v>367</v>
      </c>
      <c r="C156" s="21" t="s">
        <v>373</v>
      </c>
    </row>
    <row r="157" spans="1:9" ht="15.75" x14ac:dyDescent="0.25">
      <c r="A157" s="22" t="s">
        <v>368</v>
      </c>
    </row>
    <row r="158" spans="1:9" ht="15.75" x14ac:dyDescent="0.25">
      <c r="A158" s="23"/>
    </row>
    <row r="159" spans="1:9" ht="15.75" x14ac:dyDescent="0.25">
      <c r="A159" s="20"/>
    </row>
    <row r="160" spans="1:9" ht="15.75" x14ac:dyDescent="0.25">
      <c r="A160" s="20"/>
      <c r="B160" s="26" t="s">
        <v>369</v>
      </c>
      <c r="G160" s="24" t="s">
        <v>370</v>
      </c>
    </row>
    <row r="161" spans="1:7" ht="15.75" x14ac:dyDescent="0.25">
      <c r="A161" s="20"/>
      <c r="B161" s="25" t="s">
        <v>371</v>
      </c>
      <c r="G161" s="24" t="s">
        <v>372</v>
      </c>
    </row>
    <row r="162" spans="1:7" ht="15.75" x14ac:dyDescent="0.25">
      <c r="A162" s="20"/>
    </row>
    <row r="163" spans="1:7" x14ac:dyDescent="0.25">
      <c r="A163" s="25"/>
    </row>
  </sheetData>
  <sheetProtection algorithmName="SHA-512" hashValue="W5k/zaco1JiVV++GADEo72jJy8YCpgb3CbL62tfymUzZ47447nndDUJFSt78mQ+xeUILvdxakCDdioqfii+K4g==" saltValue="G3mWATjxiIfS7N1bMfnQQg==" spinCount="100000" sheet="1" objects="1" scenarios="1"/>
  <mergeCells count="12">
    <mergeCell ref="I9:I10"/>
    <mergeCell ref="A7:I7"/>
    <mergeCell ref="A9:A10"/>
    <mergeCell ref="B9:B10"/>
    <mergeCell ref="C9:C10"/>
    <mergeCell ref="G9:G10"/>
    <mergeCell ref="H9:H10"/>
    <mergeCell ref="A151:H151"/>
    <mergeCell ref="A49:I49"/>
    <mergeCell ref="A11:I11"/>
    <mergeCell ref="A138:I138"/>
    <mergeCell ref="A124:I1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HP-AIO2</dc:creator>
  <cp:lastModifiedBy>HP-AIO2</cp:lastModifiedBy>
  <cp:lastPrinted>2019-11-25T12:42:31Z</cp:lastPrinted>
  <dcterms:created xsi:type="dcterms:W3CDTF">2019-11-18T11:50:59Z</dcterms:created>
  <dcterms:modified xsi:type="dcterms:W3CDTF">2019-11-25T12:42:33Z</dcterms:modified>
</cp:coreProperties>
</file>